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SIF 2024\4TO TRIM 2024\"/>
    </mc:Choice>
  </mc:AlternateContent>
  <xr:revisionPtr revIDLastSave="0" documentId="13_ncr:1_{28ADFDAC-F51D-4579-82B2-9DC23E316B4D}" xr6:coauthVersionLast="47" xr6:coauthVersionMax="47" xr10:uidLastSave="{00000000-0000-0000-0000-000000000000}"/>
  <workbookProtection workbookAlgorithmName="SHA-512" workbookHashValue="t4yUmJ0v34Vu65P+zZn/4NwowQE+d+KwtB3/J48ia2AEjeejyPULjl3/74zC32nYTcvlWXLwGJkl16EzdBwloA==" workbookSaltValue="qt7hO2F/nDT8hkkEQYyjgg==" workbookSpinCount="100000" lockStructure="1"/>
  <bookViews>
    <workbookView xWindow="-120" yWindow="-120" windowWidth="20730" windowHeight="11160" xr2:uid="{00000000-000D-0000-FFFF-FFFF00000000}"/>
  </bookViews>
  <sheets>
    <sheet name="EAEPE_FF" sheetId="1" r:id="rId1"/>
  </sheets>
  <definedNames>
    <definedName name="ANEXO" localSheetId="0">#REF!</definedName>
    <definedName name="ANEXO">#REF!</definedName>
    <definedName name="_xlnm.Print_Area" localSheetId="0">EAEPE_FF!$A$2:$I$56</definedName>
    <definedName name="X" localSheetId="0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4" i="1" l="1"/>
  <c r="H41" i="1"/>
  <c r="H38" i="1"/>
  <c r="H37" i="1"/>
  <c r="H35" i="1"/>
  <c r="H32" i="1"/>
  <c r="H30" i="1"/>
  <c r="H26" i="1"/>
  <c r="H23" i="1"/>
  <c r="H21" i="1"/>
  <c r="H17" i="1"/>
  <c r="H14" i="1"/>
  <c r="H11" i="1"/>
  <c r="E44" i="1"/>
  <c r="E43" i="1"/>
  <c r="H43" i="1" s="1"/>
  <c r="E42" i="1"/>
  <c r="H42" i="1" s="1"/>
  <c r="E41" i="1"/>
  <c r="E38" i="1"/>
  <c r="E37" i="1"/>
  <c r="E36" i="1"/>
  <c r="H36" i="1" s="1"/>
  <c r="E35" i="1"/>
  <c r="E34" i="1"/>
  <c r="H34" i="1" s="1"/>
  <c r="E33" i="1"/>
  <c r="H33" i="1" s="1"/>
  <c r="E32" i="1"/>
  <c r="E31" i="1"/>
  <c r="H31" i="1" s="1"/>
  <c r="E30" i="1"/>
  <c r="E27" i="1"/>
  <c r="H27" i="1" s="1"/>
  <c r="E26" i="1"/>
  <c r="E25" i="1"/>
  <c r="H25" i="1" s="1"/>
  <c r="E24" i="1"/>
  <c r="H24" i="1" s="1"/>
  <c r="E23" i="1"/>
  <c r="E22" i="1"/>
  <c r="H22" i="1" s="1"/>
  <c r="E21" i="1"/>
  <c r="E18" i="1"/>
  <c r="H18" i="1" s="1"/>
  <c r="E17" i="1"/>
  <c r="E16" i="1"/>
  <c r="H16" i="1" s="1"/>
  <c r="E15" i="1"/>
  <c r="H15" i="1" s="1"/>
  <c r="E14" i="1"/>
  <c r="E13" i="1"/>
  <c r="H13" i="1" s="1"/>
  <c r="E12" i="1"/>
  <c r="H12" i="1" s="1"/>
  <c r="E11" i="1"/>
  <c r="G29" i="1"/>
  <c r="F29" i="1"/>
  <c r="D29" i="1"/>
  <c r="E29" i="1" s="1"/>
  <c r="H29" i="1" s="1"/>
  <c r="C29" i="1"/>
  <c r="G20" i="1"/>
  <c r="F20" i="1"/>
  <c r="D20" i="1"/>
  <c r="C20" i="1"/>
  <c r="E20" i="1" s="1"/>
  <c r="H20" i="1" s="1"/>
  <c r="G40" i="1"/>
  <c r="F40" i="1"/>
  <c r="D40" i="1"/>
  <c r="E40" i="1" s="1"/>
  <c r="H40" i="1" s="1"/>
  <c r="C40" i="1"/>
  <c r="G10" i="1"/>
  <c r="F10" i="1"/>
  <c r="D10" i="1"/>
  <c r="C10" i="1"/>
  <c r="C46" i="1" s="1"/>
  <c r="G46" i="1" l="1"/>
  <c r="F46" i="1"/>
  <c r="E10" i="1"/>
  <c r="H10" i="1" s="1"/>
  <c r="D46" i="1"/>
  <c r="E46" i="1" s="1"/>
  <c r="H46" i="1" l="1"/>
</calcChain>
</file>

<file path=xl/sharedStrings.xml><?xml version="1.0" encoding="utf-8"?>
<sst xmlns="http://schemas.openxmlformats.org/spreadsheetml/2006/main" count="48" uniqueCount="48">
  <si>
    <t>ASEC_EAEPEDCF_2doTRIM_F2</t>
  </si>
  <si>
    <t xml:space="preserve">Estado Analítico del Ejercicio del Presupuesto de Egresos </t>
  </si>
  <si>
    <t>Clasificación Funcional (Finalidad y Función)</t>
  </si>
  <si>
    <t>Concepto</t>
  </si>
  <si>
    <t>Egresos</t>
  </si>
  <si>
    <t xml:space="preserve">Subejercicio </t>
  </si>
  <si>
    <t xml:space="preserve">Aprobado </t>
  </si>
  <si>
    <t xml:space="preserve">Ampliaciones/ (Reducciones) </t>
  </si>
  <si>
    <t xml:space="preserve">Modificado </t>
  </si>
  <si>
    <t>Devengado</t>
  </si>
  <si>
    <t xml:space="preserve">Pagado </t>
  </si>
  <si>
    <t>3 = (1 + 2)</t>
  </si>
  <si>
    <t>6 = ( 3 - 4)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</si>
  <si>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</si>
  <si>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</si>
  <si>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</si>
  <si>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</si>
  <si>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</si>
  <si>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</si>
  <si>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</si>
  <si>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</si>
  <si>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</si>
  <si>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</si>
  <si>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</si>
  <si>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</si>
  <si>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</si>
  <si>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</si>
  <si>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</si>
  <si>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</si>
  <si>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</si>
  <si>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 xml:space="preserve">Desarrollo Económico 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</si>
  <si>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</si>
  <si>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</si>
  <si>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</si>
  <si>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</si>
  <si>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</si>
  <si>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</si>
  <si>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</si>
  <si>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</si>
  <si>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</si>
  <si>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</si>
  <si>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</si>
  <si>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</si>
  <si>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</si>
  <si>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</si>
  <si>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 xml:space="preserve">COMISIÓN ESTATAL DE LOS DERECHOS HUMANOS </t>
  </si>
  <si>
    <t xml:space="preserve">Del 1 de enero al 31 de diciembre del 2024 </t>
  </si>
  <si>
    <t>"Bajo protesta de decir verdad declaramos que los Estados Financieros y sun notas, son razonablemente correctos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</si>
</sst>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0" fontId="3" fillId="0" borderId="0" xfId="0" applyFont="1" applyProtection="1">
      <protection locked="0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4" fillId="0" borderId="0" xfId="0" applyFont="1"/>
    <xf numFmtId="49" fontId="5" fillId="2" borderId="1" xfId="0" applyNumberFormat="1" applyFont="1" applyFill="1" applyBorder="1" applyAlignment="1" applyProtection="1">
      <alignment horizontal="center" vertical="center"/>
      <protection locked="0"/>
    </xf>
    <xf numFmtId="49" fontId="5" fillId="2" borderId="2" xfId="0" applyNumberFormat="1" applyFont="1" applyFill="1" applyBorder="1" applyAlignment="1" applyProtection="1">
      <alignment horizontal="center" vertical="center"/>
      <protection locked="0"/>
    </xf>
    <xf numFmtId="49" fontId="5" fillId="2" borderId="3" xfId="0" applyNumberFormat="1" applyFont="1" applyFill="1" applyBorder="1" applyAlignment="1" applyProtection="1">
      <alignment horizontal="center" vertical="center"/>
      <protection locked="0"/>
    </xf>
    <xf numFmtId="0" fontId="6" fillId="0" borderId="17" xfId="0" applyFont="1" applyBorder="1" applyAlignment="1"/>
    <xf numFmtId="49" fontId="5" fillId="2" borderId="4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/>
    </xf>
    <xf numFmtId="49" fontId="5" fillId="2" borderId="12" xfId="0" applyNumberFormat="1" applyFont="1" applyFill="1" applyBorder="1" applyAlignment="1" applyProtection="1">
      <alignment horizontal="center" vertical="center"/>
      <protection locked="0"/>
    </xf>
    <xf numFmtId="49" fontId="5" fillId="2" borderId="15" xfId="0" applyNumberFormat="1" applyFont="1" applyFill="1" applyBorder="1" applyAlignment="1" applyProtection="1">
      <alignment horizontal="center" vertical="center"/>
      <protection locked="0"/>
    </xf>
    <xf numFmtId="49" fontId="5" fillId="2" borderId="16" xfId="0" applyNumberFormat="1" applyFont="1" applyFill="1" applyBorder="1" applyAlignment="1" applyProtection="1">
      <alignment horizontal="center" vertical="center"/>
      <protection locked="0"/>
    </xf>
    <xf numFmtId="49" fontId="7" fillId="2" borderId="8" xfId="0" applyNumberFormat="1" applyFont="1" applyFill="1" applyBorder="1" applyAlignment="1">
      <alignment horizontal="center" vertical="center"/>
    </xf>
    <xf numFmtId="49" fontId="7" fillId="2" borderId="6" xfId="0" applyNumberFormat="1" applyFont="1" applyFill="1" applyBorder="1" applyAlignment="1">
      <alignment horizontal="center" vertical="center" wrapText="1"/>
    </xf>
    <xf numFmtId="49" fontId="7" fillId="2" borderId="7" xfId="0" applyNumberFormat="1" applyFont="1" applyFill="1" applyBorder="1" applyAlignment="1">
      <alignment horizontal="center" vertical="center" wrapText="1"/>
    </xf>
    <xf numFmtId="49" fontId="7" fillId="2" borderId="8" xfId="0" applyNumberFormat="1" applyFont="1" applyFill="1" applyBorder="1" applyAlignment="1">
      <alignment horizontal="center" vertical="center" wrapText="1"/>
    </xf>
    <xf numFmtId="49" fontId="7" fillId="2" borderId="14" xfId="0" applyNumberFormat="1" applyFont="1" applyFill="1" applyBorder="1" applyAlignment="1">
      <alignment horizontal="center" vertical="center"/>
    </xf>
    <xf numFmtId="49" fontId="7" fillId="2" borderId="10" xfId="0" applyNumberFormat="1" applyFont="1" applyFill="1" applyBorder="1" applyAlignment="1">
      <alignment horizontal="center" vertical="center" wrapText="1"/>
    </xf>
    <xf numFmtId="49" fontId="7" fillId="2" borderId="11" xfId="0" applyNumberFormat="1" applyFont="1" applyFill="1" applyBorder="1" applyAlignment="1">
      <alignment horizontal="center" vertical="center" wrapText="1"/>
    </xf>
    <xf numFmtId="49" fontId="7" fillId="2" borderId="11" xfId="0" applyNumberFormat="1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13" xfId="0" applyNumberFormat="1" applyFont="1" applyFill="1" applyBorder="1" applyAlignment="1">
      <alignment horizontal="center" vertical="center" wrapText="1"/>
    </xf>
    <xf numFmtId="49" fontId="7" fillId="0" borderId="14" xfId="0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49" fontId="7" fillId="0" borderId="9" xfId="0" applyNumberFormat="1" applyFont="1" applyFill="1" applyBorder="1" applyAlignment="1">
      <alignment horizontal="center" vertical="center" wrapText="1"/>
    </xf>
    <xf numFmtId="0" fontId="5" fillId="0" borderId="14" xfId="0" applyFont="1" applyBorder="1" applyAlignment="1">
      <alignment vertical="center"/>
    </xf>
    <xf numFmtId="4" fontId="5" fillId="0" borderId="9" xfId="0" applyNumberFormat="1" applyFont="1" applyFill="1" applyBorder="1" applyAlignment="1" applyProtection="1">
      <alignment horizontal="right" vertical="center"/>
    </xf>
    <xf numFmtId="0" fontId="4" fillId="0" borderId="14" xfId="0" applyFont="1" applyBorder="1" applyAlignment="1">
      <alignment horizontal="left" vertical="center" wrapText="1" indent="2"/>
    </xf>
    <xf numFmtId="4" fontId="4" fillId="0" borderId="9" xfId="0" applyNumberFormat="1" applyFont="1" applyFill="1" applyBorder="1" applyAlignment="1" applyProtection="1">
      <alignment horizontal="right" vertical="center"/>
      <protection locked="0"/>
    </xf>
    <xf numFmtId="4" fontId="4" fillId="0" borderId="9" xfId="0" applyNumberFormat="1" applyFont="1" applyFill="1" applyBorder="1" applyAlignment="1" applyProtection="1">
      <alignment horizontal="right" vertical="center"/>
    </xf>
    <xf numFmtId="0" fontId="5" fillId="0" borderId="14" xfId="0" applyFont="1" applyBorder="1" applyAlignment="1" applyProtection="1">
      <alignment horizontal="justify" vertical="center" wrapText="1"/>
    </xf>
    <xf numFmtId="4" fontId="4" fillId="0" borderId="9" xfId="1" applyNumberFormat="1" applyFont="1" applyFill="1" applyBorder="1" applyAlignment="1" applyProtection="1">
      <alignment horizontal="right" vertical="center"/>
      <protection locked="0"/>
    </xf>
    <xf numFmtId="4" fontId="4" fillId="0" borderId="9" xfId="1" applyNumberFormat="1" applyFont="1" applyFill="1" applyBorder="1" applyAlignment="1" applyProtection="1">
      <alignment horizontal="right" vertical="center"/>
    </xf>
    <xf numFmtId="0" fontId="5" fillId="0" borderId="14" xfId="0" applyFont="1" applyBorder="1" applyAlignment="1" applyProtection="1">
      <alignment vertical="center" wrapText="1"/>
    </xf>
    <xf numFmtId="0" fontId="5" fillId="0" borderId="14" xfId="0" applyFont="1" applyBorder="1" applyAlignment="1" applyProtection="1">
      <alignment horizontal="left" vertical="center" wrapText="1" indent="2"/>
    </xf>
    <xf numFmtId="0" fontId="5" fillId="0" borderId="14" xfId="0" applyFont="1" applyBorder="1" applyAlignment="1" applyProtection="1">
      <alignment horizontal="left" vertical="center" wrapText="1"/>
    </xf>
    <xf numFmtId="0" fontId="5" fillId="0" borderId="14" xfId="0" applyFont="1" applyBorder="1" applyAlignment="1">
      <alignment horizontal="left" vertical="center" wrapText="1" indent="2"/>
    </xf>
    <xf numFmtId="4" fontId="5" fillId="0" borderId="9" xfId="0" applyNumberFormat="1" applyFont="1" applyFill="1" applyBorder="1" applyAlignment="1">
      <alignment horizontal="right" vertical="center"/>
    </xf>
    <xf numFmtId="0" fontId="5" fillId="0" borderId="13" xfId="0" applyFont="1" applyBorder="1" applyAlignment="1">
      <alignment horizontal="left" vertical="center" wrapText="1"/>
    </xf>
    <xf numFmtId="4" fontId="5" fillId="0" borderId="7" xfId="0" applyNumberFormat="1" applyFont="1" applyFill="1" applyBorder="1" applyAlignment="1">
      <alignment horizontal="right" vertical="center"/>
    </xf>
    <xf numFmtId="0" fontId="4" fillId="0" borderId="0" xfId="0" applyFont="1" applyProtection="1">
      <protection locked="0"/>
    </xf>
    <xf numFmtId="0" fontId="4" fillId="0" borderId="0" xfId="0" applyFont="1" applyFill="1" applyProtection="1"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115137</xdr:colOff>
      <xdr:row>52</xdr:row>
      <xdr:rowOff>34804</xdr:rowOff>
    </xdr:from>
    <xdr:to>
      <xdr:col>2</xdr:col>
      <xdr:colOff>201884</xdr:colOff>
      <xdr:row>59</xdr:row>
      <xdr:rowOff>33101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EB407A3-0377-40EF-94D1-6A5ABB0538AC}"/>
            </a:ext>
          </a:extLst>
        </xdr:cNvPr>
        <xdr:cNvSpPr txBox="1"/>
      </xdr:nvSpPr>
      <xdr:spPr>
        <a:xfrm>
          <a:off x="366346" y="10596040"/>
          <a:ext cx="2944247" cy="13590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 b="1"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900" b="1" baseline="0">
              <a:latin typeface="Arial" panose="020B0604020202020204" pitchFamily="34" charset="0"/>
              <a:cs typeface="Arial" panose="020B0604020202020204" pitchFamily="34" charset="0"/>
            </a:rPr>
            <a:t> RAFAEL VALENZUELA LICÓN  </a:t>
          </a:r>
        </a:p>
        <a:p>
          <a:pPr algn="ctr"/>
          <a:r>
            <a:rPr lang="es-MX" sz="900" b="1" baseline="0">
              <a:latin typeface="Arial" panose="020B0604020202020204" pitchFamily="34" charset="0"/>
              <a:cs typeface="Arial" panose="020B0604020202020204" pitchFamily="34" charset="0"/>
            </a:rPr>
            <a:t>DIRECTOR DE SERVICIOS ADMINISTRATIVOS</a:t>
          </a:r>
          <a:endParaRPr lang="es-MX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835925</xdr:colOff>
      <xdr:row>52</xdr:row>
      <xdr:rowOff>20934</xdr:rowOff>
    </xdr:from>
    <xdr:to>
      <xdr:col>7</xdr:col>
      <xdr:colOff>606304</xdr:colOff>
      <xdr:row>59</xdr:row>
      <xdr:rowOff>31138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6C90681-8154-4C7D-8D1A-ED436C2FBD93}"/>
            </a:ext>
          </a:extLst>
        </xdr:cNvPr>
        <xdr:cNvSpPr txBox="1"/>
      </xdr:nvSpPr>
      <xdr:spPr>
        <a:xfrm>
          <a:off x="4907601" y="10582170"/>
          <a:ext cx="3580379" cy="13709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es-MX" sz="900" b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LIC. ALEJANDRO CARRASCO TALAVERA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900" b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DIRECTOR DE CONTROL, ANÁLISIS Y EVALUACIÓN, CON LAS FUNCIONES ESTABLECIDAS EN EL ARTÍCULO 15 DE LA LEY DE LA COMISIÓN ESTATAL DE LOS DERECHOS HUMANOS, POR AUSENCIA DEFINITIVA DEL PRESIDENTE</a:t>
          </a:r>
        </a:p>
        <a:p>
          <a:pPr marL="0" indent="0" algn="ctr"/>
          <a:endParaRPr lang="es-MX" sz="900" b="1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269919</xdr:colOff>
      <xdr:row>52</xdr:row>
      <xdr:rowOff>39907</xdr:rowOff>
    </xdr:from>
    <xdr:to>
      <xdr:col>2</xdr:col>
      <xdr:colOff>120241</xdr:colOff>
      <xdr:row>52</xdr:row>
      <xdr:rowOff>39907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A9A6953E-8AC5-417B-B909-4A2A1D5F7983}"/>
            </a:ext>
          </a:extLst>
        </xdr:cNvPr>
        <xdr:cNvCxnSpPr/>
      </xdr:nvCxnSpPr>
      <xdr:spPr>
        <a:xfrm>
          <a:off x="521128" y="10601143"/>
          <a:ext cx="270782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301453</xdr:colOff>
      <xdr:row>52</xdr:row>
      <xdr:rowOff>4319</xdr:rowOff>
    </xdr:from>
    <xdr:to>
      <xdr:col>7</xdr:col>
      <xdr:colOff>120374</xdr:colOff>
      <xdr:row>52</xdr:row>
      <xdr:rowOff>4319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4FE31BC9-088F-4B68-A55B-889A6705E3D8}"/>
            </a:ext>
          </a:extLst>
        </xdr:cNvPr>
        <xdr:cNvCxnSpPr/>
      </xdr:nvCxnSpPr>
      <xdr:spPr>
        <a:xfrm>
          <a:off x="5294228" y="10565555"/>
          <a:ext cx="270782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_FF"/>
  <dimension ref="A1:K81"/>
  <sheetViews>
    <sheetView tabSelected="1" topLeftCell="A45" zoomScale="91" zoomScaleNormal="91" workbookViewId="0">
      <selection activeCell="I56" sqref="A2:I56"/>
    </sheetView>
  </sheetViews>
  <sheetFormatPr baseColWidth="10" defaultColWidth="11.5703125" defaultRowHeight="15" x14ac:dyDescent="0.25"/>
  <cols>
    <col min="1" max="1" width="2.140625" style="1" customWidth="1"/>
    <col min="2" max="2" width="42.85546875" style="1" customWidth="1"/>
    <col min="3" max="3" width="17.28515625" style="1" bestFit="1" customWidth="1"/>
    <col min="4" max="4" width="13.85546875" style="1" customWidth="1"/>
    <col min="5" max="6" width="17.28515625" style="1" bestFit="1" customWidth="1"/>
    <col min="7" max="8" width="15.85546875" style="1" bestFit="1" customWidth="1"/>
    <col min="9" max="9" width="2" style="1" customWidth="1"/>
    <col min="10" max="16384" width="11.5703125" style="1"/>
  </cols>
  <sheetData>
    <row r="1" spans="1:11" ht="15" customHeight="1" thickBot="1" x14ac:dyDescent="0.3"/>
    <row r="2" spans="1:11" ht="18" customHeight="1" x14ac:dyDescent="0.25">
      <c r="A2" s="5"/>
      <c r="B2" s="6" t="s">
        <v>45</v>
      </c>
      <c r="C2" s="7"/>
      <c r="D2" s="7"/>
      <c r="E2" s="7"/>
      <c r="F2" s="7"/>
      <c r="G2" s="7"/>
      <c r="H2" s="8"/>
      <c r="I2" s="9" t="s">
        <v>0</v>
      </c>
      <c r="J2" s="4"/>
      <c r="K2" s="3"/>
    </row>
    <row r="3" spans="1:11" x14ac:dyDescent="0.25">
      <c r="A3" s="5"/>
      <c r="B3" s="10" t="s">
        <v>1</v>
      </c>
      <c r="C3" s="11"/>
      <c r="D3" s="11"/>
      <c r="E3" s="11"/>
      <c r="F3" s="11"/>
      <c r="G3" s="11"/>
      <c r="H3" s="12"/>
      <c r="I3" s="5"/>
    </row>
    <row r="4" spans="1:11" x14ac:dyDescent="0.25">
      <c r="A4" s="5"/>
      <c r="B4" s="10" t="s">
        <v>2</v>
      </c>
      <c r="C4" s="11"/>
      <c r="D4" s="11"/>
      <c r="E4" s="11"/>
      <c r="F4" s="11"/>
      <c r="G4" s="11"/>
      <c r="H4" s="12"/>
      <c r="I4" s="5"/>
    </row>
    <row r="5" spans="1:11" ht="15.75" thickBot="1" x14ac:dyDescent="0.3">
      <c r="A5" s="5"/>
      <c r="B5" s="13" t="s">
        <v>46</v>
      </c>
      <c r="C5" s="14"/>
      <c r="D5" s="14"/>
      <c r="E5" s="14"/>
      <c r="F5" s="14"/>
      <c r="G5" s="14"/>
      <c r="H5" s="15"/>
      <c r="I5" s="5"/>
    </row>
    <row r="6" spans="1:11" ht="15.75" thickBot="1" x14ac:dyDescent="0.3">
      <c r="A6" s="5"/>
      <c r="B6" s="16" t="s">
        <v>3</v>
      </c>
      <c r="C6" s="17" t="s">
        <v>4</v>
      </c>
      <c r="D6" s="17"/>
      <c r="E6" s="17"/>
      <c r="F6" s="17"/>
      <c r="G6" s="18"/>
      <c r="H6" s="19" t="s">
        <v>5</v>
      </c>
      <c r="I6" s="5"/>
    </row>
    <row r="7" spans="1:11" ht="26.25" thickBot="1" x14ac:dyDescent="0.3">
      <c r="A7" s="5"/>
      <c r="B7" s="20"/>
      <c r="C7" s="21" t="s">
        <v>6</v>
      </c>
      <c r="D7" s="21" t="s">
        <v>7</v>
      </c>
      <c r="E7" s="21" t="s">
        <v>8</v>
      </c>
      <c r="F7" s="21" t="s">
        <v>9</v>
      </c>
      <c r="G7" s="21" t="s">
        <v>10</v>
      </c>
      <c r="H7" s="22"/>
      <c r="I7" s="5"/>
    </row>
    <row r="8" spans="1:11" ht="16.5" customHeight="1" thickBot="1" x14ac:dyDescent="0.3">
      <c r="A8" s="5"/>
      <c r="B8" s="23"/>
      <c r="C8" s="24">
        <v>1</v>
      </c>
      <c r="D8" s="25">
        <v>2</v>
      </c>
      <c r="E8" s="25" t="s">
        <v>11</v>
      </c>
      <c r="F8" s="25">
        <v>4</v>
      </c>
      <c r="G8" s="25">
        <v>5</v>
      </c>
      <c r="H8" s="26" t="s">
        <v>12</v>
      </c>
      <c r="I8" s="5"/>
    </row>
    <row r="9" spans="1:11" ht="16.5" customHeight="1" x14ac:dyDescent="0.25">
      <c r="A9" s="5"/>
      <c r="B9" s="27"/>
      <c r="C9" s="28"/>
      <c r="D9" s="28"/>
      <c r="E9" s="28"/>
      <c r="F9" s="28"/>
      <c r="G9" s="28"/>
      <c r="H9" s="29"/>
      <c r="I9" s="5"/>
    </row>
    <row r="10" spans="1:11" x14ac:dyDescent="0.25">
      <c r="A10" s="5"/>
      <c r="B10" s="30" t="s">
        <v>13</v>
      </c>
      <c r="C10" s="31">
        <f>SUM(C11:C18)</f>
        <v>113181442</v>
      </c>
      <c r="D10" s="31">
        <f>SUM(D11:D18)</f>
        <v>538036.43000000005</v>
      </c>
      <c r="E10" s="31">
        <f t="shared" ref="E10:E18" si="0">C10+D10</f>
        <v>113719478.43000001</v>
      </c>
      <c r="F10" s="31">
        <f>SUM(F11:F18)</f>
        <v>102304655.84999999</v>
      </c>
      <c r="G10" s="31">
        <f>SUM(G11:G18)</f>
        <v>94492720</v>
      </c>
      <c r="H10" s="31">
        <f t="shared" ref="H10:H18" si="1">E10-F10</f>
        <v>11414822.580000013</v>
      </c>
      <c r="I10" s="5"/>
    </row>
    <row r="11" spans="1:11" x14ac:dyDescent="0.25">
      <c r="A11" s="5"/>
      <c r="B11" s="32" t="s">
        <v>14</v>
      </c>
      <c r="C11" s="33">
        <v>0</v>
      </c>
      <c r="D11" s="33">
        <v>0</v>
      </c>
      <c r="E11" s="34">
        <f t="shared" si="0"/>
        <v>0</v>
      </c>
      <c r="F11" s="33">
        <v>0</v>
      </c>
      <c r="G11" s="33">
        <v>0</v>
      </c>
      <c r="H11" s="34">
        <f t="shared" si="1"/>
        <v>0</v>
      </c>
      <c r="I11" s="5"/>
    </row>
    <row r="12" spans="1:11" x14ac:dyDescent="0.25">
      <c r="A12" s="5"/>
      <c r="B12" s="32" t="s">
        <v>15</v>
      </c>
      <c r="C12" s="33">
        <v>113181442</v>
      </c>
      <c r="D12" s="33">
        <v>538036.43000000005</v>
      </c>
      <c r="E12" s="34">
        <f t="shared" si="0"/>
        <v>113719478.43000001</v>
      </c>
      <c r="F12" s="33">
        <v>102304655.84999999</v>
      </c>
      <c r="G12" s="33">
        <v>94492720</v>
      </c>
      <c r="H12" s="34">
        <f t="shared" si="1"/>
        <v>11414822.580000013</v>
      </c>
      <c r="I12" s="5"/>
    </row>
    <row r="13" spans="1:11" x14ac:dyDescent="0.25">
      <c r="A13" s="5"/>
      <c r="B13" s="32" t="s">
        <v>16</v>
      </c>
      <c r="C13" s="33">
        <v>0</v>
      </c>
      <c r="D13" s="33">
        <v>0</v>
      </c>
      <c r="E13" s="34">
        <f t="shared" si="0"/>
        <v>0</v>
      </c>
      <c r="F13" s="33">
        <v>0</v>
      </c>
      <c r="G13" s="33">
        <v>0</v>
      </c>
      <c r="H13" s="34">
        <f t="shared" si="1"/>
        <v>0</v>
      </c>
      <c r="I13" s="5"/>
    </row>
    <row r="14" spans="1:11" x14ac:dyDescent="0.25">
      <c r="A14" s="5"/>
      <c r="B14" s="32" t="s">
        <v>17</v>
      </c>
      <c r="C14" s="33">
        <v>0</v>
      </c>
      <c r="D14" s="33">
        <v>0</v>
      </c>
      <c r="E14" s="34">
        <f t="shared" si="0"/>
        <v>0</v>
      </c>
      <c r="F14" s="33">
        <v>0</v>
      </c>
      <c r="G14" s="33">
        <v>0</v>
      </c>
      <c r="H14" s="34">
        <f t="shared" si="1"/>
        <v>0</v>
      </c>
      <c r="I14" s="5"/>
    </row>
    <row r="15" spans="1:11" x14ac:dyDescent="0.25">
      <c r="A15" s="5"/>
      <c r="B15" s="32" t="s">
        <v>18</v>
      </c>
      <c r="C15" s="33">
        <v>0</v>
      </c>
      <c r="D15" s="33">
        <v>0</v>
      </c>
      <c r="E15" s="34">
        <f t="shared" si="0"/>
        <v>0</v>
      </c>
      <c r="F15" s="33">
        <v>0</v>
      </c>
      <c r="G15" s="33">
        <v>0</v>
      </c>
      <c r="H15" s="34">
        <f t="shared" si="1"/>
        <v>0</v>
      </c>
      <c r="I15" s="5"/>
    </row>
    <row r="16" spans="1:11" x14ac:dyDescent="0.25">
      <c r="A16" s="5"/>
      <c r="B16" s="32" t="s">
        <v>19</v>
      </c>
      <c r="C16" s="33">
        <v>0</v>
      </c>
      <c r="D16" s="33">
        <v>0</v>
      </c>
      <c r="E16" s="34">
        <f t="shared" si="0"/>
        <v>0</v>
      </c>
      <c r="F16" s="33">
        <v>0</v>
      </c>
      <c r="G16" s="33">
        <v>0</v>
      </c>
      <c r="H16" s="34">
        <f t="shared" si="1"/>
        <v>0</v>
      </c>
      <c r="I16" s="5"/>
    </row>
    <row r="17" spans="1:9" ht="17.25" customHeight="1" x14ac:dyDescent="0.25">
      <c r="A17" s="5"/>
      <c r="B17" s="32" t="s">
        <v>20</v>
      </c>
      <c r="C17" s="33">
        <v>0</v>
      </c>
      <c r="D17" s="33">
        <v>0</v>
      </c>
      <c r="E17" s="34">
        <f t="shared" si="0"/>
        <v>0</v>
      </c>
      <c r="F17" s="33">
        <v>0</v>
      </c>
      <c r="G17" s="33">
        <v>0</v>
      </c>
      <c r="H17" s="34">
        <f t="shared" si="1"/>
        <v>0</v>
      </c>
      <c r="I17" s="5"/>
    </row>
    <row r="18" spans="1:9" x14ac:dyDescent="0.25">
      <c r="A18" s="5"/>
      <c r="B18" s="32" t="s">
        <v>21</v>
      </c>
      <c r="C18" s="33">
        <v>0</v>
      </c>
      <c r="D18" s="33">
        <v>0</v>
      </c>
      <c r="E18" s="34">
        <f t="shared" si="0"/>
        <v>0</v>
      </c>
      <c r="F18" s="33">
        <v>0</v>
      </c>
      <c r="G18" s="33">
        <v>0</v>
      </c>
      <c r="H18" s="34">
        <f t="shared" si="1"/>
        <v>0</v>
      </c>
      <c r="I18" s="5"/>
    </row>
    <row r="19" spans="1:9" ht="15" customHeight="1" x14ac:dyDescent="0.25">
      <c r="A19" s="5"/>
      <c r="B19" s="35"/>
      <c r="C19" s="31"/>
      <c r="D19" s="31"/>
      <c r="E19" s="31"/>
      <c r="F19" s="31"/>
      <c r="G19" s="31"/>
      <c r="H19" s="31"/>
      <c r="I19" s="5"/>
    </row>
    <row r="20" spans="1:9" ht="15" customHeight="1" x14ac:dyDescent="0.25">
      <c r="A20" s="5"/>
      <c r="B20" s="30" t="s">
        <v>22</v>
      </c>
      <c r="C20" s="31">
        <f>SUM(C21:C27)</f>
        <v>0</v>
      </c>
      <c r="D20" s="31">
        <f>SUM(D21:D27)</f>
        <v>0</v>
      </c>
      <c r="E20" s="31">
        <f t="shared" ref="E20:E27" si="2">C20+D20</f>
        <v>0</v>
      </c>
      <c r="F20" s="31">
        <f>SUM(F21:F27)</f>
        <v>0</v>
      </c>
      <c r="G20" s="31">
        <f>SUM(G21:G27)</f>
        <v>0</v>
      </c>
      <c r="H20" s="31">
        <f t="shared" ref="H20:H27" si="3">E20-F20</f>
        <v>0</v>
      </c>
      <c r="I20" s="5"/>
    </row>
    <row r="21" spans="1:9" x14ac:dyDescent="0.25">
      <c r="A21" s="5"/>
      <c r="B21" s="32" t="s">
        <v>23</v>
      </c>
      <c r="C21" s="33">
        <v>0</v>
      </c>
      <c r="D21" s="33">
        <v>0</v>
      </c>
      <c r="E21" s="34">
        <f t="shared" si="2"/>
        <v>0</v>
      </c>
      <c r="F21" s="33">
        <v>0</v>
      </c>
      <c r="G21" s="33">
        <v>0</v>
      </c>
      <c r="H21" s="34">
        <f t="shared" si="3"/>
        <v>0</v>
      </c>
      <c r="I21" s="5"/>
    </row>
    <row r="22" spans="1:9" x14ac:dyDescent="0.25">
      <c r="A22" s="5"/>
      <c r="B22" s="32" t="s">
        <v>24</v>
      </c>
      <c r="C22" s="33">
        <v>0</v>
      </c>
      <c r="D22" s="33">
        <v>0</v>
      </c>
      <c r="E22" s="34">
        <f t="shared" si="2"/>
        <v>0</v>
      </c>
      <c r="F22" s="33">
        <v>0</v>
      </c>
      <c r="G22" s="33">
        <v>0</v>
      </c>
      <c r="H22" s="34">
        <f t="shared" si="3"/>
        <v>0</v>
      </c>
      <c r="I22" s="5"/>
    </row>
    <row r="23" spans="1:9" x14ac:dyDescent="0.25">
      <c r="A23" s="5"/>
      <c r="B23" s="32" t="s">
        <v>25</v>
      </c>
      <c r="C23" s="33">
        <v>0</v>
      </c>
      <c r="D23" s="33">
        <v>0</v>
      </c>
      <c r="E23" s="34">
        <f t="shared" si="2"/>
        <v>0</v>
      </c>
      <c r="F23" s="33">
        <v>0</v>
      </c>
      <c r="G23" s="33">
        <v>0</v>
      </c>
      <c r="H23" s="34">
        <f t="shared" si="3"/>
        <v>0</v>
      </c>
      <c r="I23" s="5"/>
    </row>
    <row r="24" spans="1:9" ht="25.5" x14ac:dyDescent="0.25">
      <c r="A24" s="5"/>
      <c r="B24" s="32" t="s">
        <v>26</v>
      </c>
      <c r="C24" s="33">
        <v>0</v>
      </c>
      <c r="D24" s="33">
        <v>0</v>
      </c>
      <c r="E24" s="34">
        <f t="shared" si="2"/>
        <v>0</v>
      </c>
      <c r="F24" s="33">
        <v>0</v>
      </c>
      <c r="G24" s="33">
        <v>0</v>
      </c>
      <c r="H24" s="34">
        <f t="shared" si="3"/>
        <v>0</v>
      </c>
      <c r="I24" s="5"/>
    </row>
    <row r="25" spans="1:9" x14ac:dyDescent="0.25">
      <c r="A25" s="5"/>
      <c r="B25" s="32" t="s">
        <v>27</v>
      </c>
      <c r="C25" s="36">
        <v>0</v>
      </c>
      <c r="D25" s="36">
        <v>0</v>
      </c>
      <c r="E25" s="37">
        <f t="shared" si="2"/>
        <v>0</v>
      </c>
      <c r="F25" s="36">
        <v>0</v>
      </c>
      <c r="G25" s="36">
        <v>0</v>
      </c>
      <c r="H25" s="37">
        <f t="shared" si="3"/>
        <v>0</v>
      </c>
      <c r="I25" s="5"/>
    </row>
    <row r="26" spans="1:9" x14ac:dyDescent="0.25">
      <c r="A26" s="5"/>
      <c r="B26" s="32" t="s">
        <v>28</v>
      </c>
      <c r="C26" s="33">
        <v>0</v>
      </c>
      <c r="D26" s="33">
        <v>0</v>
      </c>
      <c r="E26" s="34">
        <f t="shared" si="2"/>
        <v>0</v>
      </c>
      <c r="F26" s="33">
        <v>0</v>
      </c>
      <c r="G26" s="33">
        <v>0</v>
      </c>
      <c r="H26" s="34">
        <f t="shared" si="3"/>
        <v>0</v>
      </c>
      <c r="I26" s="5"/>
    </row>
    <row r="27" spans="1:9" x14ac:dyDescent="0.25">
      <c r="A27" s="5"/>
      <c r="B27" s="32" t="s">
        <v>29</v>
      </c>
      <c r="C27" s="33">
        <v>0</v>
      </c>
      <c r="D27" s="33">
        <v>0</v>
      </c>
      <c r="E27" s="34">
        <f t="shared" si="2"/>
        <v>0</v>
      </c>
      <c r="F27" s="33">
        <v>0</v>
      </c>
      <c r="G27" s="33">
        <v>0</v>
      </c>
      <c r="H27" s="34">
        <f t="shared" si="3"/>
        <v>0</v>
      </c>
      <c r="I27" s="5"/>
    </row>
    <row r="28" spans="1:9" ht="15" customHeight="1" x14ac:dyDescent="0.25">
      <c r="A28" s="5"/>
      <c r="B28" s="35"/>
      <c r="C28" s="31"/>
      <c r="D28" s="31"/>
      <c r="E28" s="31"/>
      <c r="F28" s="31"/>
      <c r="G28" s="31"/>
      <c r="H28" s="31"/>
      <c r="I28" s="5"/>
    </row>
    <row r="29" spans="1:9" ht="15" customHeight="1" x14ac:dyDescent="0.25">
      <c r="A29" s="5"/>
      <c r="B29" s="38" t="s">
        <v>30</v>
      </c>
      <c r="C29" s="31">
        <f>SUM(C30:C38)</f>
        <v>0</v>
      </c>
      <c r="D29" s="31">
        <f>SUM(D30:D38)</f>
        <v>0</v>
      </c>
      <c r="E29" s="31">
        <f t="shared" ref="E29:E38" si="4">C29+D29</f>
        <v>0</v>
      </c>
      <c r="F29" s="31">
        <f>SUM(F30:F38)</f>
        <v>0</v>
      </c>
      <c r="G29" s="31">
        <f>SUM(G30:G38)</f>
        <v>0</v>
      </c>
      <c r="H29" s="31">
        <f t="shared" ref="H29:H38" si="5">E29-F29</f>
        <v>0</v>
      </c>
      <c r="I29" s="5"/>
    </row>
    <row r="30" spans="1:9" ht="25.5" x14ac:dyDescent="0.25">
      <c r="A30" s="5"/>
      <c r="B30" s="32" t="s">
        <v>31</v>
      </c>
      <c r="C30" s="33">
        <v>0</v>
      </c>
      <c r="D30" s="33">
        <v>0</v>
      </c>
      <c r="E30" s="34">
        <f t="shared" si="4"/>
        <v>0</v>
      </c>
      <c r="F30" s="33">
        <v>0</v>
      </c>
      <c r="G30" s="33">
        <v>0</v>
      </c>
      <c r="H30" s="34">
        <f t="shared" si="5"/>
        <v>0</v>
      </c>
      <c r="I30" s="5"/>
    </row>
    <row r="31" spans="1:9" x14ac:dyDescent="0.25">
      <c r="A31" s="5"/>
      <c r="B31" s="32" t="s">
        <v>32</v>
      </c>
      <c r="C31" s="33">
        <v>0</v>
      </c>
      <c r="D31" s="33">
        <v>0</v>
      </c>
      <c r="E31" s="34">
        <f t="shared" si="4"/>
        <v>0</v>
      </c>
      <c r="F31" s="33">
        <v>0</v>
      </c>
      <c r="G31" s="33">
        <v>0</v>
      </c>
      <c r="H31" s="34">
        <f t="shared" si="5"/>
        <v>0</v>
      </c>
      <c r="I31" s="5"/>
    </row>
    <row r="32" spans="1:9" x14ac:dyDescent="0.25">
      <c r="A32" s="5"/>
      <c r="B32" s="32" t="s">
        <v>33</v>
      </c>
      <c r="C32" s="33">
        <v>0</v>
      </c>
      <c r="D32" s="33">
        <v>0</v>
      </c>
      <c r="E32" s="34">
        <f t="shared" si="4"/>
        <v>0</v>
      </c>
      <c r="F32" s="33">
        <v>0</v>
      </c>
      <c r="G32" s="33">
        <v>0</v>
      </c>
      <c r="H32" s="34">
        <f t="shared" si="5"/>
        <v>0</v>
      </c>
      <c r="I32" s="5"/>
    </row>
    <row r="33" spans="1:9" x14ac:dyDescent="0.25">
      <c r="A33" s="5"/>
      <c r="B33" s="32" t="s">
        <v>34</v>
      </c>
      <c r="C33" s="33">
        <v>0</v>
      </c>
      <c r="D33" s="33">
        <v>0</v>
      </c>
      <c r="E33" s="34">
        <f t="shared" si="4"/>
        <v>0</v>
      </c>
      <c r="F33" s="33">
        <v>0</v>
      </c>
      <c r="G33" s="33">
        <v>0</v>
      </c>
      <c r="H33" s="34">
        <f t="shared" si="5"/>
        <v>0</v>
      </c>
      <c r="I33" s="5"/>
    </row>
    <row r="34" spans="1:9" x14ac:dyDescent="0.25">
      <c r="A34" s="5"/>
      <c r="B34" s="32" t="s">
        <v>35</v>
      </c>
      <c r="C34" s="33">
        <v>0</v>
      </c>
      <c r="D34" s="33">
        <v>0</v>
      </c>
      <c r="E34" s="34">
        <f t="shared" si="4"/>
        <v>0</v>
      </c>
      <c r="F34" s="33">
        <v>0</v>
      </c>
      <c r="G34" s="33">
        <v>0</v>
      </c>
      <c r="H34" s="34">
        <f t="shared" si="5"/>
        <v>0</v>
      </c>
      <c r="I34" s="5"/>
    </row>
    <row r="35" spans="1:9" x14ac:dyDescent="0.25">
      <c r="A35" s="5"/>
      <c r="B35" s="32" t="s">
        <v>36</v>
      </c>
      <c r="C35" s="33">
        <v>0</v>
      </c>
      <c r="D35" s="33">
        <v>0</v>
      </c>
      <c r="E35" s="34">
        <f t="shared" si="4"/>
        <v>0</v>
      </c>
      <c r="F35" s="33">
        <v>0</v>
      </c>
      <c r="G35" s="33">
        <v>0</v>
      </c>
      <c r="H35" s="34">
        <f t="shared" si="5"/>
        <v>0</v>
      </c>
      <c r="I35" s="5"/>
    </row>
    <row r="36" spans="1:9" x14ac:dyDescent="0.25">
      <c r="A36" s="5"/>
      <c r="B36" s="32" t="s">
        <v>37</v>
      </c>
      <c r="C36" s="33">
        <v>0</v>
      </c>
      <c r="D36" s="33">
        <v>0</v>
      </c>
      <c r="E36" s="34">
        <f t="shared" si="4"/>
        <v>0</v>
      </c>
      <c r="F36" s="33">
        <v>0</v>
      </c>
      <c r="G36" s="33">
        <v>0</v>
      </c>
      <c r="H36" s="34">
        <f t="shared" si="5"/>
        <v>0</v>
      </c>
      <c r="I36" s="5"/>
    </row>
    <row r="37" spans="1:9" x14ac:dyDescent="0.25">
      <c r="A37" s="5"/>
      <c r="B37" s="32" t="s">
        <v>38</v>
      </c>
      <c r="C37" s="33">
        <v>0</v>
      </c>
      <c r="D37" s="33">
        <v>0</v>
      </c>
      <c r="E37" s="34">
        <f t="shared" si="4"/>
        <v>0</v>
      </c>
      <c r="F37" s="33">
        <v>0</v>
      </c>
      <c r="G37" s="33">
        <v>0</v>
      </c>
      <c r="H37" s="34">
        <f t="shared" si="5"/>
        <v>0</v>
      </c>
      <c r="I37" s="5"/>
    </row>
    <row r="38" spans="1:9" x14ac:dyDescent="0.25">
      <c r="A38" s="5"/>
      <c r="B38" s="32" t="s">
        <v>39</v>
      </c>
      <c r="C38" s="33">
        <v>0</v>
      </c>
      <c r="D38" s="33">
        <v>0</v>
      </c>
      <c r="E38" s="34">
        <f t="shared" si="4"/>
        <v>0</v>
      </c>
      <c r="F38" s="33">
        <v>0</v>
      </c>
      <c r="G38" s="33">
        <v>0</v>
      </c>
      <c r="H38" s="34">
        <f t="shared" si="5"/>
        <v>0</v>
      </c>
      <c r="I38" s="5"/>
    </row>
    <row r="39" spans="1:9" ht="15" customHeight="1" x14ac:dyDescent="0.25">
      <c r="A39" s="5"/>
      <c r="B39" s="39"/>
      <c r="C39" s="31"/>
      <c r="D39" s="31"/>
      <c r="E39" s="31"/>
      <c r="F39" s="31"/>
      <c r="G39" s="31"/>
      <c r="H39" s="31"/>
      <c r="I39" s="5"/>
    </row>
    <row r="40" spans="1:9" ht="21.75" customHeight="1" x14ac:dyDescent="0.25">
      <c r="A40" s="5"/>
      <c r="B40" s="40" t="s">
        <v>40</v>
      </c>
      <c r="C40" s="31">
        <f>SUM(C41:C44)</f>
        <v>0</v>
      </c>
      <c r="D40" s="31">
        <f>SUM(D41:D44)</f>
        <v>0</v>
      </c>
      <c r="E40" s="31">
        <f>C40+D40</f>
        <v>0</v>
      </c>
      <c r="F40" s="31">
        <f>SUM(F41:F44)</f>
        <v>0</v>
      </c>
      <c r="G40" s="31">
        <f>SUM(G41:G44)</f>
        <v>0</v>
      </c>
      <c r="H40" s="31">
        <f>E40-F40</f>
        <v>0</v>
      </c>
      <c r="I40" s="5"/>
    </row>
    <row r="41" spans="1:9" ht="25.5" x14ac:dyDescent="0.25">
      <c r="A41" s="5"/>
      <c r="B41" s="32" t="s">
        <v>41</v>
      </c>
      <c r="C41" s="33">
        <v>0</v>
      </c>
      <c r="D41" s="33">
        <v>0</v>
      </c>
      <c r="E41" s="34">
        <f>C41+D41</f>
        <v>0</v>
      </c>
      <c r="F41" s="33">
        <v>0</v>
      </c>
      <c r="G41" s="33">
        <v>0</v>
      </c>
      <c r="H41" s="34">
        <f>E41-F41</f>
        <v>0</v>
      </c>
      <c r="I41" s="5"/>
    </row>
    <row r="42" spans="1:9" ht="38.25" x14ac:dyDescent="0.25">
      <c r="A42" s="5"/>
      <c r="B42" s="32" t="s">
        <v>42</v>
      </c>
      <c r="C42" s="33">
        <v>0</v>
      </c>
      <c r="D42" s="33">
        <v>0</v>
      </c>
      <c r="E42" s="34">
        <f>C42+D42</f>
        <v>0</v>
      </c>
      <c r="F42" s="33">
        <v>0</v>
      </c>
      <c r="G42" s="33">
        <v>0</v>
      </c>
      <c r="H42" s="34">
        <f>E42-F42</f>
        <v>0</v>
      </c>
      <c r="I42" s="5"/>
    </row>
    <row r="43" spans="1:9" x14ac:dyDescent="0.25">
      <c r="A43" s="5"/>
      <c r="B43" s="32" t="s">
        <v>43</v>
      </c>
      <c r="C43" s="33">
        <v>0</v>
      </c>
      <c r="D43" s="33">
        <v>0</v>
      </c>
      <c r="E43" s="34">
        <f>C43+D43</f>
        <v>0</v>
      </c>
      <c r="F43" s="33">
        <v>0</v>
      </c>
      <c r="G43" s="33">
        <v>0</v>
      </c>
      <c r="H43" s="34">
        <f>E43-F43</f>
        <v>0</v>
      </c>
      <c r="I43" s="5"/>
    </row>
    <row r="44" spans="1:9" x14ac:dyDescent="0.25">
      <c r="A44" s="5"/>
      <c r="B44" s="32" t="s">
        <v>44</v>
      </c>
      <c r="C44" s="33">
        <v>0</v>
      </c>
      <c r="D44" s="33">
        <v>0</v>
      </c>
      <c r="E44" s="34">
        <f>C44+D44</f>
        <v>0</v>
      </c>
      <c r="F44" s="33">
        <v>0</v>
      </c>
      <c r="G44" s="33">
        <v>0</v>
      </c>
      <c r="H44" s="34">
        <f>E44-F44</f>
        <v>0</v>
      </c>
      <c r="I44" s="5"/>
    </row>
    <row r="45" spans="1:9" ht="15" customHeight="1" thickBot="1" x14ac:dyDescent="0.3">
      <c r="A45" s="5"/>
      <c r="B45" s="41"/>
      <c r="C45" s="42"/>
      <c r="D45" s="42"/>
      <c r="E45" s="42"/>
      <c r="F45" s="42"/>
      <c r="G45" s="42"/>
      <c r="H45" s="42"/>
      <c r="I45" s="5"/>
    </row>
    <row r="46" spans="1:9" ht="15" customHeight="1" thickBot="1" x14ac:dyDescent="0.3">
      <c r="A46" s="5"/>
      <c r="B46" s="43"/>
      <c r="C46" s="44">
        <f>SUM(C40,C29,C10,C20)</f>
        <v>113181442</v>
      </c>
      <c r="D46" s="44">
        <f>SUM(D40,D29,D20,D10)</f>
        <v>538036.43000000005</v>
      </c>
      <c r="E46" s="44">
        <f>C46+D46</f>
        <v>113719478.43000001</v>
      </c>
      <c r="F46" s="44">
        <f>SUM(F40,F29,F10,F20)</f>
        <v>102304655.84999999</v>
      </c>
      <c r="G46" s="44">
        <f>SUM(G40,G29,G20,G10)</f>
        <v>94492720</v>
      </c>
      <c r="H46" s="44">
        <f>E46-F46</f>
        <v>11414822.580000013</v>
      </c>
      <c r="I46" s="5"/>
    </row>
    <row r="47" spans="1:9" s="2" customFormat="1" x14ac:dyDescent="0.25">
      <c r="A47" s="45"/>
      <c r="B47" s="45" t="s">
        <v>47</v>
      </c>
      <c r="C47" s="46"/>
      <c r="D47" s="46"/>
      <c r="E47" s="46"/>
      <c r="F47" s="46"/>
      <c r="G47" s="46"/>
      <c r="H47" s="46"/>
      <c r="I47" s="45"/>
    </row>
    <row r="48" spans="1:9" s="2" customFormat="1" x14ac:dyDescent="0.25">
      <c r="A48" s="45"/>
      <c r="C48" s="46"/>
      <c r="D48" s="46"/>
      <c r="E48" s="46"/>
      <c r="F48" s="46"/>
      <c r="G48" s="46"/>
      <c r="H48" s="46"/>
      <c r="I48" s="45"/>
    </row>
    <row r="49" spans="1:9" s="2" customFormat="1" x14ac:dyDescent="0.25">
      <c r="A49" s="45"/>
      <c r="B49" s="45"/>
      <c r="C49" s="46"/>
      <c r="D49" s="46"/>
      <c r="E49" s="46"/>
      <c r="F49" s="46"/>
      <c r="G49" s="46"/>
      <c r="H49" s="46"/>
      <c r="I49" s="45"/>
    </row>
    <row r="50" spans="1:9" s="2" customFormat="1" x14ac:dyDescent="0.25">
      <c r="A50" s="45"/>
      <c r="B50" s="45"/>
      <c r="C50" s="46"/>
      <c r="D50" s="46"/>
      <c r="E50" s="46"/>
      <c r="F50" s="46"/>
      <c r="G50" s="46"/>
      <c r="H50" s="46"/>
      <c r="I50" s="45"/>
    </row>
    <row r="51" spans="1:9" s="2" customFormat="1" x14ac:dyDescent="0.25">
      <c r="A51" s="45"/>
      <c r="B51" s="45"/>
      <c r="C51" s="46"/>
      <c r="D51" s="46"/>
      <c r="E51" s="46"/>
      <c r="F51" s="46"/>
      <c r="G51" s="46"/>
      <c r="H51" s="46"/>
      <c r="I51" s="45"/>
    </row>
    <row r="52" spans="1:9" s="2" customFormat="1" x14ac:dyDescent="0.25">
      <c r="A52" s="45"/>
      <c r="B52" s="45"/>
      <c r="C52" s="46"/>
      <c r="D52" s="46"/>
      <c r="E52" s="46"/>
      <c r="F52" s="46"/>
      <c r="G52" s="45"/>
      <c r="H52" s="46"/>
      <c r="I52" s="45"/>
    </row>
    <row r="53" spans="1:9" s="2" customFormat="1" ht="18" customHeight="1" x14ac:dyDescent="0.25">
      <c r="A53" s="45"/>
      <c r="B53" s="45"/>
      <c r="C53" s="46"/>
      <c r="D53" s="46"/>
      <c r="E53" s="46"/>
      <c r="F53" s="46"/>
      <c r="G53" s="46"/>
      <c r="H53" s="46"/>
      <c r="I53" s="45"/>
    </row>
    <row r="54" spans="1:9" s="2" customFormat="1" x14ac:dyDescent="0.25">
      <c r="A54" s="45"/>
      <c r="B54" s="45"/>
      <c r="C54" s="46"/>
      <c r="D54" s="46"/>
      <c r="E54" s="46"/>
      <c r="F54" s="46"/>
      <c r="G54" s="46"/>
      <c r="H54" s="46"/>
      <c r="I54" s="45"/>
    </row>
    <row r="55" spans="1:9" s="2" customFormat="1" ht="15" customHeight="1" x14ac:dyDescent="0.25">
      <c r="A55" s="45"/>
      <c r="B55" s="45"/>
      <c r="C55" s="45"/>
      <c r="D55" s="45"/>
      <c r="E55" s="45"/>
      <c r="F55" s="45"/>
      <c r="G55" s="45"/>
      <c r="H55" s="45"/>
      <c r="I55" s="45"/>
    </row>
    <row r="56" spans="1:9" s="2" customFormat="1" ht="15" customHeight="1" x14ac:dyDescent="0.25">
      <c r="A56" s="45"/>
      <c r="B56" s="45"/>
      <c r="C56" s="45"/>
      <c r="D56" s="45"/>
      <c r="E56" s="45"/>
      <c r="F56" s="45"/>
      <c r="G56" s="45"/>
      <c r="H56" s="45"/>
      <c r="I56" s="45"/>
    </row>
    <row r="57" spans="1:9" s="2" customFormat="1" x14ac:dyDescent="0.25"/>
    <row r="58" spans="1:9" s="2" customFormat="1" x14ac:dyDescent="0.25"/>
    <row r="59" spans="1:9" s="2" customFormat="1" x14ac:dyDescent="0.25"/>
    <row r="60" spans="1:9" s="2" customFormat="1" x14ac:dyDescent="0.25"/>
    <row r="61" spans="1:9" s="2" customFormat="1" x14ac:dyDescent="0.25"/>
    <row r="62" spans="1:9" s="2" customFormat="1" x14ac:dyDescent="0.25"/>
    <row r="63" spans="1:9" s="2" customFormat="1" x14ac:dyDescent="0.25"/>
    <row r="64" spans="1:9" s="2" customFormat="1" ht="15" customHeight="1" x14ac:dyDescent="0.25"/>
    <row r="65" s="2" customFormat="1" ht="15" customHeigh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  <row r="72" s="2" customFormat="1" x14ac:dyDescent="0.25"/>
    <row r="73" s="2" customFormat="1" x14ac:dyDescent="0.25"/>
    <row r="74" s="2" customFormat="1" x14ac:dyDescent="0.25"/>
    <row r="75" s="2" customFormat="1" ht="15" customHeight="1" x14ac:dyDescent="0.25"/>
    <row r="76" ht="24.75" customHeight="1" x14ac:dyDescent="0.25"/>
    <row r="81" ht="15" customHeight="1" x14ac:dyDescent="0.3"/>
  </sheetData>
  <sheetProtection algorithmName="SHA-512" hashValue="BC8yyxcYajBP2D6m8WahoCg1tcbMq18In6RPbBtSKo7pAsfbr781LLwUlpw9vq+krkwgFY5SKeVJQLZS391nIw==" saltValue="5wAlUaC7mBXBzA+LraRimA==" spinCount="100000" sheet="1" scenarios="1" formatCells="0" formatColumns="0" formatRows="0"/>
  <mergeCells count="7">
    <mergeCell ref="B2:H2"/>
    <mergeCell ref="C6:G6"/>
    <mergeCell ref="H6:H7"/>
    <mergeCell ref="B5:H5"/>
    <mergeCell ref="B4:H4"/>
    <mergeCell ref="B3:H3"/>
    <mergeCell ref="B6:B8"/>
  </mergeCells>
  <pageMargins left="0.51181102362204722" right="0.51181102362204722" top="0.74803149606299213" bottom="0.74803149606299213" header="0.31496062992125984" footer="0.31496062992125984"/>
  <pageSetup scale="64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EAEPE_FF</vt:lpstr>
      <vt:lpstr>EAEPE_FF!Área_de_impresión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Admin</cp:lastModifiedBy>
  <cp:lastPrinted>2025-01-28T05:21:53Z</cp:lastPrinted>
  <dcterms:created xsi:type="dcterms:W3CDTF">2019-12-05T18:14:36Z</dcterms:created>
  <dcterms:modified xsi:type="dcterms:W3CDTF">2025-01-28T05:21:59Z</dcterms:modified>
</cp:coreProperties>
</file>