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621D41B0-CD10-411D-AFCD-C28221A993D3}" xr6:coauthVersionLast="36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7" i="1" l="1"/>
  <c r="G30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<sst xmlns="http://schemas.openxmlformats.org/spreadsheetml/2006/main" count="39" uniqueCount="29">
  <si>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</si>
  <si>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</si>
  <si>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</si>
  <si>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</si>
  <si>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</si>
  <si>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</si>
  <si>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</si>
  <si>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</si>
  <si>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</si>
  <si>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</si>
  <si>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</si>
  <si>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</si>
  <si>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</si>
  <si>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</si>
  <si>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</si>
  <si>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</si>
  <si>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</si>
  <si>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</si>
  <si>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</si>
  <si>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COMISIÓN ESTATAL DE LOS DERECHOS HUMANOS</t>
  </si>
  <si>
    <t>Del 1 de enero al 31 de diciembre del 2024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</si>
  <si>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</si>
  <si>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</si>
  <si>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</si>
  <si>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Hacienda Pública / Patrimonio Neto Final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</si>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</sst>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4" fontId="2" fillId="0" borderId="18" xfId="1" applyNumberFormat="1" applyFont="1" applyFill="1" applyBorder="1" applyAlignment="1" applyProtection="1">
      <alignment vertical="center" wrapText="1"/>
    </xf>
    <xf numFmtId="164" fontId="2" fillId="0" borderId="22" xfId="1" applyNumberFormat="1" applyFont="1" applyFill="1" applyBorder="1" applyAlignment="1" applyProtection="1">
      <alignment vertical="center" wrapText="1"/>
    </xf>
    <xf numFmtId="164" fontId="2" fillId="0" borderId="10" xfId="1" applyNumberFormat="1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164" fontId="4" fillId="0" borderId="19" xfId="1" applyNumberFormat="1" applyFont="1" applyFill="1" applyBorder="1" applyAlignment="1" applyProtection="1">
      <alignment vertical="center" wrapText="1"/>
    </xf>
    <xf numFmtId="164" fontId="4" fillId="3" borderId="19" xfId="1" applyNumberFormat="1" applyFont="1" applyFill="1" applyBorder="1" applyAlignment="1" applyProtection="1">
      <alignment vertical="center" wrapText="1"/>
    </xf>
    <xf numFmtId="164" fontId="4" fillId="3" borderId="23" xfId="1" applyNumberFormat="1" applyFont="1" applyFill="1" applyBorder="1" applyAlignment="1" applyProtection="1">
      <alignment vertical="center" wrapText="1"/>
    </xf>
    <xf numFmtId="164" fontId="4" fillId="0" borderId="8" xfId="1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  <protection locked="0"/>
    </xf>
    <xf numFmtId="164" fontId="2" fillId="3" borderId="19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4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164" fontId="4" fillId="0" borderId="20" xfId="1" applyNumberFormat="1" applyFont="1" applyFill="1" applyBorder="1" applyAlignment="1" applyProtection="1">
      <alignment vertical="center" wrapText="1"/>
    </xf>
    <xf numFmtId="164" fontId="4" fillId="0" borderId="24" xfId="1" applyNumberFormat="1" applyFont="1" applyFill="1" applyBorder="1" applyAlignment="1" applyProtection="1">
      <alignment vertical="center" wrapText="1"/>
    </xf>
    <xf numFmtId="164" fontId="4" fillId="0" borderId="12" xfId="1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1273967</xdr:colOff>
      <xdr:row>47</xdr:row>
      <xdr:rowOff>142874</xdr:rowOff>
    </xdr:from>
    <xdr:to>
      <xdr:col>2</xdr:col>
      <xdr:colOff>1512093</xdr:colOff>
      <xdr:row>54</xdr:row>
      <xdr:rowOff>47623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B9127D8-DB25-414F-B7DD-4AF070E35BB7}"/>
            </a:ext>
          </a:extLst>
        </xdr:cNvPr>
        <xdr:cNvSpPr txBox="1"/>
      </xdr:nvSpPr>
      <xdr:spPr>
        <a:xfrm>
          <a:off x="1440655" y="11775280"/>
          <a:ext cx="3369469" cy="1154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642939</xdr:colOff>
      <xdr:row>47</xdr:row>
      <xdr:rowOff>142873</xdr:rowOff>
    </xdr:from>
    <xdr:to>
      <xdr:col>6</xdr:col>
      <xdr:colOff>1071562</xdr:colOff>
      <xdr:row>55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5AC58F-A822-4E61-B8D2-BAE5C65F5908}"/>
            </a:ext>
          </a:extLst>
        </xdr:cNvPr>
        <xdr:cNvSpPr txBox="1"/>
      </xdr:nvSpPr>
      <xdr:spPr>
        <a:xfrm>
          <a:off x="7750970" y="11775279"/>
          <a:ext cx="4238623" cy="1285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1464468</xdr:colOff>
      <xdr:row>48</xdr:row>
      <xdr:rowOff>0</xdr:rowOff>
    </xdr:from>
    <xdr:to>
      <xdr:col>2</xdr:col>
      <xdr:colOff>1309688</xdr:colOff>
      <xdr:row>48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4F17AAF-A285-4AAC-8B7F-8DAE6EB555A0}"/>
            </a:ext>
          </a:extLst>
        </xdr:cNvPr>
        <xdr:cNvCxnSpPr/>
      </xdr:nvCxnSpPr>
      <xdr:spPr>
        <a:xfrm>
          <a:off x="1631156" y="11811000"/>
          <a:ext cx="29765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1190625</xdr:colOff>
      <xdr:row>47</xdr:row>
      <xdr:rowOff>166688</xdr:rowOff>
    </xdr:from>
    <xdr:to>
      <xdr:col>6</xdr:col>
      <xdr:colOff>428625</xdr:colOff>
      <xdr:row>47</xdr:row>
      <xdr:rowOff>166690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88C95830-F159-4BDB-95EF-54550E9066F4}"/>
            </a:ext>
          </a:extLst>
        </xdr:cNvPr>
        <xdr:cNvCxnSpPr/>
      </xdr:nvCxnSpPr>
      <xdr:spPr>
        <a:xfrm flipV="1">
          <a:off x="8298656" y="11799094"/>
          <a:ext cx="30480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topLeftCell="A16" zoomScale="80" zoomScaleNormal="80" workbookViewId="0">
      <selection activeCell="F31" sqref="F31"/>
    </sheetView>
  </sheetViews>
  <sheetFormatPr baseColWidth="10" defaultColWidth="11.5703125" defaultRowHeight="14.25" x14ac:dyDescent="0.2"/>
  <cols>
    <col min="1" max="1" width="2.5703125" style="1" customWidth="1"/>
    <col min="2" max="2" width="47" style="1" customWidth="1"/>
    <col min="3" max="7" width="28.5703125" style="1" customWidth="1"/>
    <col min="8" max="16384" width="11.5703125" style="1"/>
  </cols>
  <sheetData>
    <row r="1" spans="2:8" ht="15" thickBot="1" x14ac:dyDescent="0.25">
      <c r="H1" s="2" t="s">
        <v>0</v>
      </c>
    </row>
    <row r="2" spans="2:8" ht="18.75" customHeight="1" x14ac:dyDescent="0.2">
      <c r="B2" s="31" t="s">
        <v>19</v>
      </c>
      <c r="C2" s="32"/>
      <c r="D2" s="32"/>
      <c r="E2" s="32"/>
      <c r="F2" s="32"/>
      <c r="G2" s="33"/>
    </row>
    <row r="3" spans="2:8" ht="15" x14ac:dyDescent="0.2">
      <c r="B3" s="34" t="s">
        <v>1</v>
      </c>
      <c r="C3" s="35"/>
      <c r="D3" s="35"/>
      <c r="E3" s="35"/>
      <c r="F3" s="35"/>
      <c r="G3" s="36"/>
    </row>
    <row r="4" spans="2:8" ht="15.75" thickBot="1" x14ac:dyDescent="0.25">
      <c r="B4" s="37" t="s">
        <v>20</v>
      </c>
      <c r="C4" s="38"/>
      <c r="D4" s="38"/>
      <c r="E4" s="38"/>
      <c r="F4" s="38"/>
      <c r="G4" s="39"/>
    </row>
    <row r="5" spans="2:8" ht="60.75" thickBot="1" x14ac:dyDescent="0.25">
      <c r="B5" s="4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7" t="s">
        <v>7</v>
      </c>
    </row>
    <row r="6" spans="2:8" x14ac:dyDescent="0.2">
      <c r="B6" s="8"/>
      <c r="C6" s="9"/>
      <c r="D6" s="9"/>
      <c r="E6" s="10"/>
      <c r="F6" s="9"/>
      <c r="G6" s="11"/>
    </row>
    <row r="7" spans="2:8" ht="24.75" customHeight="1" x14ac:dyDescent="0.2">
      <c r="B7" s="12" t="s">
        <v>21</v>
      </c>
      <c r="C7" s="13">
        <f>SUM(C8,C9,C10)</f>
        <v>0</v>
      </c>
      <c r="D7" s="14"/>
      <c r="E7" s="15"/>
      <c r="F7" s="14"/>
      <c r="G7" s="16">
        <f>SUM(C7:F7)</f>
        <v>0</v>
      </c>
    </row>
    <row r="8" spans="2:8" x14ac:dyDescent="0.2">
      <c r="B8" s="17" t="s">
        <v>8</v>
      </c>
      <c r="C8" s="18">
        <v>0</v>
      </c>
      <c r="D8" s="19"/>
      <c r="E8" s="20"/>
      <c r="F8" s="19"/>
      <c r="G8" s="21">
        <f>SUM(C8:F8)</f>
        <v>0</v>
      </c>
    </row>
    <row r="9" spans="2:8" x14ac:dyDescent="0.2">
      <c r="B9" s="17" t="s">
        <v>9</v>
      </c>
      <c r="C9" s="18">
        <v>0</v>
      </c>
      <c r="D9" s="19"/>
      <c r="E9" s="20"/>
      <c r="F9" s="19"/>
      <c r="G9" s="21">
        <f>SUM(C9:F9)</f>
        <v>0</v>
      </c>
    </row>
    <row r="10" spans="2:8" x14ac:dyDescent="0.2">
      <c r="B10" s="17" t="s">
        <v>10</v>
      </c>
      <c r="C10" s="18">
        <v>0</v>
      </c>
      <c r="D10" s="19"/>
      <c r="E10" s="20"/>
      <c r="F10" s="19"/>
      <c r="G10" s="21">
        <f>SUM(C10:F10)</f>
        <v>0</v>
      </c>
    </row>
    <row r="11" spans="2:8" x14ac:dyDescent="0.2">
      <c r="B11" s="17"/>
      <c r="C11" s="22"/>
      <c r="D11" s="22"/>
      <c r="E11" s="23"/>
      <c r="F11" s="22"/>
      <c r="G11" s="21"/>
    </row>
    <row r="12" spans="2:8" ht="25.5" customHeight="1" x14ac:dyDescent="0.2">
      <c r="B12" s="12" t="s">
        <v>22</v>
      </c>
      <c r="C12" s="14"/>
      <c r="D12" s="13">
        <f>SUM(D14,D15,D16,D17,)</f>
        <v>79352560.689999998</v>
      </c>
      <c r="E12" s="24">
        <f>SUM(E13)</f>
        <v>6728472.3600000003</v>
      </c>
      <c r="F12" s="14"/>
      <c r="G12" s="16">
        <f>SUM(C12:F12)</f>
        <v>86081033.049999997</v>
      </c>
    </row>
    <row r="13" spans="2:8" x14ac:dyDescent="0.2">
      <c r="B13" s="17" t="s">
        <v>11</v>
      </c>
      <c r="C13" s="19"/>
      <c r="D13" s="19"/>
      <c r="E13" s="25">
        <v>6728472.3600000003</v>
      </c>
      <c r="F13" s="19"/>
      <c r="G13" s="21">
        <f>SUM(C13:F13)</f>
        <v>6728472.3600000003</v>
      </c>
    </row>
    <row r="14" spans="2:8" x14ac:dyDescent="0.2">
      <c r="B14" s="17" t="s">
        <v>12</v>
      </c>
      <c r="C14" s="19"/>
      <c r="D14" s="18">
        <v>65704633.079999998</v>
      </c>
      <c r="E14" s="20"/>
      <c r="F14" s="19"/>
      <c r="G14" s="21">
        <f>SUM(C14:F14)</f>
        <v>65704633.079999998</v>
      </c>
    </row>
    <row r="15" spans="2:8" x14ac:dyDescent="0.2">
      <c r="B15" s="17" t="s">
        <v>13</v>
      </c>
      <c r="C15" s="19"/>
      <c r="D15" s="18">
        <v>16767644.84</v>
      </c>
      <c r="E15" s="20"/>
      <c r="F15" s="19"/>
      <c r="G15" s="21">
        <f>D15</f>
        <v>16767644.84</v>
      </c>
    </row>
    <row r="16" spans="2:8" x14ac:dyDescent="0.2">
      <c r="B16" s="17" t="s">
        <v>14</v>
      </c>
      <c r="C16" s="19"/>
      <c r="D16" s="18">
        <v>0</v>
      </c>
      <c r="E16" s="20"/>
      <c r="F16" s="19"/>
      <c r="G16" s="21">
        <f>D16</f>
        <v>0</v>
      </c>
    </row>
    <row r="17" spans="2:7" ht="28.5" x14ac:dyDescent="0.2">
      <c r="B17" s="17" t="s">
        <v>15</v>
      </c>
      <c r="C17" s="19"/>
      <c r="D17" s="18">
        <v>-3119717.23</v>
      </c>
      <c r="E17" s="20"/>
      <c r="F17" s="19"/>
      <c r="G17" s="21">
        <f>D17</f>
        <v>-3119717.23</v>
      </c>
    </row>
    <row r="18" spans="2:7" x14ac:dyDescent="0.2">
      <c r="B18" s="17"/>
      <c r="C18" s="22"/>
      <c r="D18" s="22"/>
      <c r="E18" s="23"/>
      <c r="F18" s="22"/>
      <c r="G18" s="21"/>
    </row>
    <row r="19" spans="2:7" ht="39" customHeight="1" x14ac:dyDescent="0.2">
      <c r="B19" s="12" t="s">
        <v>23</v>
      </c>
      <c r="C19" s="19"/>
      <c r="D19" s="19"/>
      <c r="E19" s="20"/>
      <c r="F19" s="13">
        <f>SUM(F20,F21,)</f>
        <v>0</v>
      </c>
      <c r="G19" s="16">
        <f>F19</f>
        <v>0</v>
      </c>
    </row>
    <row r="20" spans="2:7" x14ac:dyDescent="0.2">
      <c r="B20" s="17" t="s">
        <v>16</v>
      </c>
      <c r="C20" s="19"/>
      <c r="D20" s="19"/>
      <c r="E20" s="20"/>
      <c r="F20" s="18">
        <v>0</v>
      </c>
      <c r="G20" s="21">
        <f>F20</f>
        <v>0</v>
      </c>
    </row>
    <row r="21" spans="2:7" ht="28.5" x14ac:dyDescent="0.2">
      <c r="B21" s="17" t="s">
        <v>17</v>
      </c>
      <c r="C21" s="19"/>
      <c r="D21" s="19"/>
      <c r="E21" s="20"/>
      <c r="F21" s="18">
        <v>0</v>
      </c>
      <c r="G21" s="21">
        <f>F21</f>
        <v>0</v>
      </c>
    </row>
    <row r="22" spans="2:7" x14ac:dyDescent="0.2">
      <c r="B22" s="17"/>
      <c r="C22" s="22"/>
      <c r="D22" s="22"/>
      <c r="E22" s="23"/>
      <c r="F22" s="22"/>
      <c r="G22" s="21"/>
    </row>
    <row r="23" spans="2:7" ht="31.5" customHeight="1" x14ac:dyDescent="0.2">
      <c r="B23" s="12" t="s">
        <v>24</v>
      </c>
      <c r="C23" s="13">
        <f>SUM(C7)</f>
        <v>0</v>
      </c>
      <c r="D23" s="13">
        <f>SUM(D12)</f>
        <v>79352560.689999998</v>
      </c>
      <c r="E23" s="24">
        <f>E12</f>
        <v>6728472.3600000003</v>
      </c>
      <c r="F23" s="13">
        <f>SUM(F19)</f>
        <v>0</v>
      </c>
      <c r="G23" s="16">
        <f>SUM(C23:F23)</f>
        <v>86081033.049999997</v>
      </c>
    </row>
    <row r="24" spans="2:7" ht="15" x14ac:dyDescent="0.2">
      <c r="B24" s="17"/>
      <c r="C24" s="13"/>
      <c r="D24" s="22"/>
      <c r="E24" s="23"/>
      <c r="F24" s="22"/>
      <c r="G24" s="21"/>
    </row>
    <row r="25" spans="2:7" ht="30" x14ac:dyDescent="0.2">
      <c r="B25" s="12" t="s">
        <v>25</v>
      </c>
      <c r="C25" s="13">
        <f>SUM(C26:C28)</f>
        <v>0</v>
      </c>
      <c r="D25" s="14"/>
      <c r="E25" s="15"/>
      <c r="F25" s="14"/>
      <c r="G25" s="16">
        <f>C25</f>
        <v>0</v>
      </c>
    </row>
    <row r="26" spans="2:7" x14ac:dyDescent="0.2">
      <c r="B26" s="17" t="s">
        <v>8</v>
      </c>
      <c r="C26" s="18">
        <v>0</v>
      </c>
      <c r="D26" s="19"/>
      <c r="E26" s="20"/>
      <c r="F26" s="19"/>
      <c r="G26" s="21">
        <f>C26</f>
        <v>0</v>
      </c>
    </row>
    <row r="27" spans="2:7" x14ac:dyDescent="0.2">
      <c r="B27" s="17" t="s">
        <v>9</v>
      </c>
      <c r="C27" s="18">
        <v>0</v>
      </c>
      <c r="D27" s="19"/>
      <c r="E27" s="20"/>
      <c r="F27" s="19"/>
      <c r="G27" s="21">
        <f>C27</f>
        <v>0</v>
      </c>
    </row>
    <row r="28" spans="2:7" x14ac:dyDescent="0.2">
      <c r="B28" s="17" t="s">
        <v>10</v>
      </c>
      <c r="C28" s="18">
        <v>0</v>
      </c>
      <c r="D28" s="19"/>
      <c r="E28" s="20"/>
      <c r="F28" s="19"/>
      <c r="G28" s="21">
        <f>C28</f>
        <v>0</v>
      </c>
    </row>
    <row r="29" spans="2:7" x14ac:dyDescent="0.2">
      <c r="B29" s="17"/>
      <c r="C29" s="22"/>
      <c r="D29" s="22"/>
      <c r="E29" s="23"/>
      <c r="F29" s="22"/>
      <c r="G29" s="21"/>
    </row>
    <row r="30" spans="2:7" ht="30" x14ac:dyDescent="0.2">
      <c r="B30" s="12" t="s">
        <v>26</v>
      </c>
      <c r="C30" s="14"/>
      <c r="D30" s="13">
        <f>D32</f>
        <v>-10038112.140000001</v>
      </c>
      <c r="E30" s="24">
        <f>SUM(E31:E35)</f>
        <v>-3036630.870000001</v>
      </c>
      <c r="F30" s="14"/>
      <c r="G30" s="16">
        <f>SUM(D30:E30)</f>
        <v>-13074743.010000002</v>
      </c>
    </row>
    <row r="31" spans="2:7" x14ac:dyDescent="0.2">
      <c r="B31" s="17" t="s">
        <v>11</v>
      </c>
      <c r="C31" s="19"/>
      <c r="D31" s="19"/>
      <c r="E31" s="25">
        <v>2671081.7799999998</v>
      </c>
      <c r="F31" s="19"/>
      <c r="G31" s="21">
        <f>SUM(E31)</f>
        <v>2671081.7799999998</v>
      </c>
    </row>
    <row r="32" spans="2:7" x14ac:dyDescent="0.2">
      <c r="B32" s="17" t="s">
        <v>12</v>
      </c>
      <c r="C32" s="19"/>
      <c r="D32" s="18">
        <v>-10038112.140000001</v>
      </c>
      <c r="E32" s="25">
        <v>-6728472.3600000003</v>
      </c>
      <c r="F32" s="19"/>
      <c r="G32" s="21">
        <f>SUM(D32:E32)</f>
        <v>-16766584.5</v>
      </c>
    </row>
    <row r="33" spans="2:7" x14ac:dyDescent="0.2">
      <c r="B33" s="17" t="s">
        <v>13</v>
      </c>
      <c r="C33" s="19"/>
      <c r="D33" s="19"/>
      <c r="E33" s="25">
        <v>-5904095.3700000001</v>
      </c>
      <c r="F33" s="19"/>
      <c r="G33" s="21">
        <f>E33</f>
        <v>-5904095.3700000001</v>
      </c>
    </row>
    <row r="34" spans="2:7" x14ac:dyDescent="0.2">
      <c r="B34" s="17" t="s">
        <v>14</v>
      </c>
      <c r="C34" s="19"/>
      <c r="D34" s="19"/>
      <c r="E34" s="25"/>
      <c r="F34" s="19"/>
      <c r="G34" s="21">
        <f>E34</f>
        <v>0</v>
      </c>
    </row>
    <row r="35" spans="2:7" ht="28.5" x14ac:dyDescent="0.2">
      <c r="B35" s="17" t="s">
        <v>15</v>
      </c>
      <c r="C35" s="19"/>
      <c r="D35" s="19"/>
      <c r="E35" s="25">
        <v>6924855.0800000001</v>
      </c>
      <c r="F35" s="19"/>
      <c r="G35" s="21">
        <f>E35</f>
        <v>6924855.0800000001</v>
      </c>
    </row>
    <row r="36" spans="2:7" x14ac:dyDescent="0.2">
      <c r="B36" s="17"/>
      <c r="C36" s="22"/>
      <c r="D36" s="22"/>
      <c r="E36" s="23"/>
      <c r="F36" s="22"/>
      <c r="G36" s="21"/>
    </row>
    <row r="37" spans="2:7" ht="45" x14ac:dyDescent="0.2">
      <c r="B37" s="12" t="s">
        <v>27</v>
      </c>
      <c r="C37" s="19"/>
      <c r="D37" s="19"/>
      <c r="E37" s="20"/>
      <c r="F37" s="13">
        <f>SUM(F38:F39)</f>
        <v>0</v>
      </c>
      <c r="G37" s="16">
        <f>F37</f>
        <v>0</v>
      </c>
    </row>
    <row r="38" spans="2:7" x14ac:dyDescent="0.2">
      <c r="B38" s="17" t="s">
        <v>16</v>
      </c>
      <c r="C38" s="19"/>
      <c r="D38" s="19"/>
      <c r="E38" s="20"/>
      <c r="F38" s="18">
        <v>0</v>
      </c>
      <c r="G38" s="21">
        <f>F38</f>
        <v>0</v>
      </c>
    </row>
    <row r="39" spans="2:7" ht="28.5" x14ac:dyDescent="0.2">
      <c r="B39" s="17" t="s">
        <v>17</v>
      </c>
      <c r="C39" s="19"/>
      <c r="D39" s="19"/>
      <c r="E39" s="20"/>
      <c r="F39" s="18">
        <v>0</v>
      </c>
      <c r="G39" s="21">
        <f>F39</f>
        <v>0</v>
      </c>
    </row>
    <row r="40" spans="2:7" x14ac:dyDescent="0.2">
      <c r="B40" s="17"/>
      <c r="C40" s="22"/>
      <c r="D40" s="22"/>
      <c r="E40" s="23"/>
      <c r="F40" s="22"/>
      <c r="G40" s="21"/>
    </row>
    <row r="41" spans="2:7" ht="27.75" customHeight="1" thickBot="1" x14ac:dyDescent="0.25">
      <c r="B41" s="26" t="s">
        <v>28</v>
      </c>
      <c r="C41" s="27">
        <f>SUM(C23,C25)</f>
        <v>0</v>
      </c>
      <c r="D41" s="27">
        <f>SUM(D23,D30)</f>
        <v>69314448.549999997</v>
      </c>
      <c r="E41" s="28">
        <f>SUM(E30,E23)</f>
        <v>3691841.4899999993</v>
      </c>
      <c r="F41" s="27">
        <f>SUM(F37,F23)</f>
        <v>0</v>
      </c>
      <c r="G41" s="29">
        <f>SUM(C41:F41)</f>
        <v>73006290.039999992</v>
      </c>
    </row>
    <row r="42" spans="2:7" x14ac:dyDescent="0.2">
      <c r="B42" s="1" t="s">
        <v>18</v>
      </c>
    </row>
    <row r="43" spans="2:7" s="3" customFormat="1" x14ac:dyDescent="0.2"/>
    <row r="44" spans="2:7" s="3" customFormat="1" ht="15" x14ac:dyDescent="0.2">
      <c r="B44" s="30"/>
    </row>
    <row r="45" spans="2:7" s="3" customFormat="1" x14ac:dyDescent="0.2"/>
    <row r="46" spans="2:7" s="3" customFormat="1" x14ac:dyDescent="0.2"/>
    <row r="47" spans="2:7" s="3" customFormat="1" x14ac:dyDescent="0.2"/>
    <row r="48" spans="2:7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2025-01-29T20:20:12Z</cp:lastPrinted>
  <dcterms:created xsi:type="dcterms:W3CDTF">2019-12-06T17:20:35Z</dcterms:created>
  <dcterms:modified xsi:type="dcterms:W3CDTF">2025-01-29T20:20:14Z</dcterms:modified>
</cp:coreProperties>
</file>