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1D44E166-9F43-4011-A323-C27E763DC24A}" xr6:coauthVersionLast="36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0730" windowHeight="11160" xr2:uid="{00000000-000D-0000-FFFF-FFFF00000000}"/>
  </bookViews>
  <sheets>
    <sheet name="ESF_DET" sheetId="1" r:id="rId1"/>
  </sheets>
  <definedNames>
    <definedName name="_xlnm.Print_Area" localSheetId="0">ESF_DET!$B$2:$G$96</definedName>
    <definedName name="_xlnm.Print_Titles" localSheetId="0">ESF_DET!$2:$6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<sst xmlns="http://schemas.openxmlformats.org/spreadsheetml/2006/main" count="129" uniqueCount="127">
  <si>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</si>
  <si>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</si>
  <si>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</si>
  <si>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</si>
  <si>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</si>
  <si>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</si>
  <si>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</si>
  <si>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</si>
  <si>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</si>
  <si>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</si>
  <si>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</si>
  <si>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</si>
  <si>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</si>
  <si>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</si>
  <si>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</si>
  <si>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</si>
  <si>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</si>
  <si>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</si>
  <si>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</si>
  <si>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</si>
  <si>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</si>
  <si>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</si>
  <si>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</si>
  <si>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</si>
  <si>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</si>
  <si>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</si>
  <si>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</si>
  <si>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</si>
  <si>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</si>
  <si>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</si>
  <si>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</si>
  <si>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</si>
  <si>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</si>
  <si>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</si>
  <si>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</si>
  <si>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</si>
  <si>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</si>
  <si>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</si>
  <si>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</si>
  <si>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</si>
  <si>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</si>
  <si>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</si>
  <si>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</si>
  <si>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</si>
  <si>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</si>
  <si>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</si>
  <si>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</si>
  <si>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</si>
  <si>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</si>
  <si>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</si>
  <si>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</si>
  <si>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</si>
  <si>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</si>
  <si>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</si>
  <si>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</si>
  <si>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</si>
  <si>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</si>
  <si>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</si>
  <si>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</si>
  <si>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</si>
  <si>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</si>
  <si>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</si>
  <si>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</si>
  <si>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</si>
  <si>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</si>
  <si>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</si>
  <si>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</si>
  <si>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</si>
  <si>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</si>
  <si>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</si>
  <si>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</si>
  <si>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</si>
  <si>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</si>
  <si>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</si>
  <si>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</si>
  <si>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</si>
  <si>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</si>
  <si>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</si>
  <si>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</si>
  <si>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</si>
  <si>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</si>
  <si>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</si>
  <si>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</si>
  <si>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</si>
  <si>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</si>
  <si>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</si>
  <si>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</si>
  <si>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</si>
  <si>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</si>
  <si>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</si>
  <si>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</si>
  <si>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</si>
  <si>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</si>
  <si>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</si>
  <si>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</si>
  <si>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</si>
  <si>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</si>
  <si>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</si>
  <si>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</si>
  <si>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</si>
  <si>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</si>
  <si>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</si>
  <si>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</si>
  <si>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</si>
  <si>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</si>
  <si>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</si>
  <si>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</si>
  <si>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</si>
  <si>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</si>
  <si>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</si>
  <si>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</si>
  <si>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</si>
  <si>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</si>
  <si>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</si>
  <si>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</si>
  <si>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</si>
  <si>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</si>
  <si>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</si>
  <si>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</si>
  <si>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</si>
  <si>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</si>
  <si>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COMISIÓN ESTATAL DE LOS DERECHOS HUMANOS </t>
  </si>
  <si>
    <t>Al 31 de diciembre de 2024 y al 31 de diciembre de 2023 (b)</t>
  </si>
  <si>
    <t>2024(d)</t>
  </si>
  <si>
    <t>31 de diciembre de 2023 (e)</t>
  </si>
  <si>
    <t xml:space="preserve">"Bajo protesta de decir verdad declaramos que los Estados Financieros y sun notas, son razonablemente correctos y son responsabilidad del emisor" 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</si>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</sst>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438831</xdr:colOff>
      <xdr:row>91</xdr:row>
      <xdr:rowOff>11908</xdr:rowOff>
    </xdr:from>
    <xdr:to>
      <xdr:col>2</xdr:col>
      <xdr:colOff>226220</xdr:colOff>
      <xdr:row>98</xdr:row>
      <xdr:rowOff>37420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302917F-EDC5-4B39-9431-3E34E50A6129}"/>
            </a:ext>
          </a:extLst>
        </xdr:cNvPr>
        <xdr:cNvSpPr txBox="1"/>
      </xdr:nvSpPr>
      <xdr:spPr>
        <a:xfrm>
          <a:off x="760300" y="22467096"/>
          <a:ext cx="2954451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916784</xdr:colOff>
      <xdr:row>91</xdr:row>
      <xdr:rowOff>8505</xdr:rowOff>
    </xdr:from>
    <xdr:to>
      <xdr:col>6</xdr:col>
      <xdr:colOff>374199</xdr:colOff>
      <xdr:row>98</xdr:row>
      <xdr:rowOff>45924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7C515E1-B936-4FF8-AF8D-DA9B41C4B461}"/>
            </a:ext>
          </a:extLst>
        </xdr:cNvPr>
        <xdr:cNvSpPr txBox="1"/>
      </xdr:nvSpPr>
      <xdr:spPr>
        <a:xfrm>
          <a:off x="6548440" y="22463693"/>
          <a:ext cx="3672228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593613</xdr:colOff>
      <xdr:row>91</xdr:row>
      <xdr:rowOff>17011</xdr:rowOff>
    </xdr:from>
    <xdr:to>
      <xdr:col>2</xdr:col>
      <xdr:colOff>144577</xdr:colOff>
      <xdr:row>91</xdr:row>
      <xdr:rowOff>17011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79A6041-87C8-4101-AA44-3F785A747B7E}"/>
            </a:ext>
          </a:extLst>
        </xdr:cNvPr>
        <xdr:cNvCxnSpPr/>
      </xdr:nvCxnSpPr>
      <xdr:spPr>
        <a:xfrm>
          <a:off x="915082" y="22472199"/>
          <a:ext cx="27180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1324998</xdr:colOff>
      <xdr:row>91</xdr:row>
      <xdr:rowOff>8505</xdr:rowOff>
    </xdr:from>
    <xdr:to>
      <xdr:col>5</xdr:col>
      <xdr:colOff>875963</xdr:colOff>
      <xdr:row>91</xdr:row>
      <xdr:rowOff>8505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6CECBDA-CDA1-4D59-A89B-3A5D4A7D732C}"/>
            </a:ext>
          </a:extLst>
        </xdr:cNvPr>
        <xdr:cNvCxnSpPr/>
      </xdr:nvCxnSpPr>
      <xdr:spPr>
        <a:xfrm>
          <a:off x="6956654" y="22463693"/>
          <a:ext cx="27180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topLeftCell="C58" zoomScale="80" zoomScaleNormal="80" workbookViewId="0">
      <selection activeCell="D23" sqref="D23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3" width="16.28515625" style="1" bestFit="1" customWidth="1"/>
    <col min="4" max="4" width="15.85546875" style="1" bestFit="1" customWidth="1"/>
    <col min="5" max="5" width="47.42578125" style="1" customWidth="1"/>
    <col min="6" max="7" width="15.7109375" bestFit="1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ht="24.75" customHeight="1" x14ac:dyDescent="0.25">
      <c r="B2" s="31" t="s">
        <v>121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4" t="s">
        <v>122</v>
      </c>
      <c r="C4" s="35"/>
      <c r="D4" s="35"/>
      <c r="E4" s="35"/>
      <c r="F4" s="35"/>
      <c r="G4" s="36"/>
    </row>
    <row r="5" spans="2:8" ht="15.75" thickBot="1" x14ac:dyDescent="0.3">
      <c r="B5" s="37" t="s">
        <v>2</v>
      </c>
      <c r="C5" s="38"/>
      <c r="D5" s="38"/>
      <c r="E5" s="38"/>
      <c r="F5" s="38"/>
      <c r="G5" s="39"/>
    </row>
    <row r="6" spans="2:8" ht="39.6" customHeight="1" thickBot="1" x14ac:dyDescent="0.3">
      <c r="B6" s="29" t="s">
        <v>3</v>
      </c>
      <c r="C6" s="29" t="s">
        <v>123</v>
      </c>
      <c r="D6" s="29" t="s">
        <v>124</v>
      </c>
      <c r="E6" s="29" t="s">
        <v>3</v>
      </c>
      <c r="F6" s="29" t="s">
        <v>126</v>
      </c>
      <c r="G6" s="29" t="s">
        <v>124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22473610.960000001</v>
      </c>
      <c r="D9" s="18">
        <f>SUM(D10:D16)</f>
        <v>23934889.32</v>
      </c>
      <c r="E9" s="10" t="s">
        <v>9</v>
      </c>
      <c r="F9" s="18">
        <f>SUM(F10:F18)</f>
        <v>10017694.33</v>
      </c>
      <c r="G9" s="18">
        <f>SUM(G10:G18)</f>
        <v>3429172.86</v>
      </c>
    </row>
    <row r="10" spans="2:8" x14ac:dyDescent="0.25">
      <c r="B10" s="11" t="s">
        <v>10</v>
      </c>
      <c r="C10" s="24">
        <v>5529.7</v>
      </c>
      <c r="D10" s="24">
        <v>5530.52</v>
      </c>
      <c r="E10" s="12" t="s">
        <v>11</v>
      </c>
      <c r="F10" s="24">
        <v>19955.12</v>
      </c>
      <c r="G10" s="24">
        <v>37571.15</v>
      </c>
    </row>
    <row r="11" spans="2:8" x14ac:dyDescent="0.25">
      <c r="B11" s="11" t="s">
        <v>12</v>
      </c>
      <c r="C11" s="24">
        <v>22468081.260000002</v>
      </c>
      <c r="D11" s="24">
        <v>23929358.800000001</v>
      </c>
      <c r="E11" s="12" t="s">
        <v>13</v>
      </c>
      <c r="F11" s="24">
        <v>7871937.9100000001</v>
      </c>
      <c r="G11" s="24">
        <v>1569420.14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1974845.27</v>
      </c>
      <c r="G16" s="24">
        <v>1671225.54</v>
      </c>
    </row>
    <row r="17" spans="2:7" ht="24" x14ac:dyDescent="0.25">
      <c r="B17" s="9" t="s">
        <v>24</v>
      </c>
      <c r="C17" s="18">
        <f>SUM(C19:C24)</f>
        <v>167298.32</v>
      </c>
      <c r="D17" s="18">
        <f>SUM(D18:D24)</f>
        <v>166941.07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/>
      <c r="D18" s="24">
        <v>0</v>
      </c>
      <c r="E18" s="12" t="s">
        <v>27</v>
      </c>
      <c r="F18" s="24">
        <v>150956.03</v>
      </c>
      <c r="G18" s="24">
        <v>150956.03</v>
      </c>
    </row>
    <row r="19" spans="2:7" x14ac:dyDescent="0.25">
      <c r="B19" s="11" t="s">
        <v>28</v>
      </c>
      <c r="C19" s="24">
        <v>-3.25</v>
      </c>
      <c r="D19" s="24">
        <v>-3.25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74505.77</v>
      </c>
      <c r="D20" s="24">
        <v>97185.52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92795.8</v>
      </c>
      <c r="D24" s="24">
        <v>69758.8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14874.23</v>
      </c>
      <c r="D25" s="18">
        <f>SUM(D26:D30)</f>
        <v>14874.23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14874.23</v>
      </c>
      <c r="D26" s="24">
        <v>14874.23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0</v>
      </c>
      <c r="G28" s="24">
        <v>0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22655783.510000002</v>
      </c>
      <c r="D47" s="18">
        <f>SUM(D41,D38,D37,D31,D25,D17,D9)</f>
        <v>24116704.620000001</v>
      </c>
      <c r="E47" s="5" t="s">
        <v>83</v>
      </c>
      <c r="F47" s="18">
        <f>SUM(F42,F38,F31,F27,F26,F23,F19,F9)</f>
        <v>10017694.33</v>
      </c>
      <c r="G47" s="18">
        <f>SUM(G42,G38,G31,G27,G26,G23,G19,G9)</f>
        <v>3429172.86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0</v>
      </c>
      <c r="D51" s="24">
        <v>0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51726585.060000002</v>
      </c>
      <c r="D52" s="24">
        <v>49223360.75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29784253.289999999</v>
      </c>
      <c r="D53" s="24">
        <v>23930011.670000002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0</v>
      </c>
      <c r="D54" s="24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-20892637.489999998</v>
      </c>
      <c r="D55" s="24">
        <v>-9105384.3399999999</v>
      </c>
      <c r="E55" s="10" t="s">
        <v>97</v>
      </c>
      <c r="F55" s="24">
        <v>250000</v>
      </c>
      <c r="G55" s="24">
        <v>250000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250000</v>
      </c>
      <c r="G57" s="18">
        <f>SUM(G50:G55)</f>
        <v>250000</v>
      </c>
    </row>
    <row r="58" spans="2:7" x14ac:dyDescent="0.25">
      <c r="B58" s="9" t="s">
        <v>101</v>
      </c>
      <c r="C58" s="24">
        <v>0</v>
      </c>
      <c r="D58" s="24">
        <v>1595513.21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10267694.33</v>
      </c>
      <c r="G59" s="18">
        <f>SUM(G47,G57)</f>
        <v>3679172.86</v>
      </c>
    </row>
    <row r="60" spans="2:7" ht="24" x14ac:dyDescent="0.25">
      <c r="B60" s="3" t="s">
        <v>103</v>
      </c>
      <c r="C60" s="18">
        <f>SUM(C50:C58)</f>
        <v>60618200.859999999</v>
      </c>
      <c r="D60" s="18">
        <f>SUM(D50:D58)</f>
        <v>65643501.289999999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83273984.370000005</v>
      </c>
      <c r="D62" s="18">
        <f>SUM(D47,D60)</f>
        <v>89760205.909999996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0</v>
      </c>
      <c r="G63" s="18">
        <f>SUM(G64:G66)</f>
        <v>0</v>
      </c>
    </row>
    <row r="64" spans="2:7" x14ac:dyDescent="0.25">
      <c r="B64" s="13"/>
      <c r="C64" s="21"/>
      <c r="D64" s="21"/>
      <c r="E64" s="10" t="s">
        <v>107</v>
      </c>
      <c r="F64" s="24">
        <v>0</v>
      </c>
      <c r="G64" s="24">
        <v>0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73006290.039999992</v>
      </c>
      <c r="G68" s="18">
        <f>SUM(G69:G73)</f>
        <v>86081033.049999997</v>
      </c>
    </row>
    <row r="69" spans="2:7" x14ac:dyDescent="0.25">
      <c r="B69" s="13"/>
      <c r="C69" s="21"/>
      <c r="D69" s="21"/>
      <c r="E69" s="10" t="s">
        <v>111</v>
      </c>
      <c r="F69" s="24">
        <v>2671081.7799999998</v>
      </c>
      <c r="G69" s="24">
        <v>6728472.3600000003</v>
      </c>
    </row>
    <row r="70" spans="2:7" x14ac:dyDescent="0.25">
      <c r="B70" s="13"/>
      <c r="C70" s="21"/>
      <c r="D70" s="21"/>
      <c r="E70" s="10" t="s">
        <v>112</v>
      </c>
      <c r="F70" s="24">
        <v>55666520.939999998</v>
      </c>
      <c r="G70" s="24">
        <v>65704633.079999998</v>
      </c>
    </row>
    <row r="71" spans="2:7" x14ac:dyDescent="0.25">
      <c r="B71" s="13"/>
      <c r="C71" s="21"/>
      <c r="D71" s="21"/>
      <c r="E71" s="10" t="s">
        <v>113</v>
      </c>
      <c r="F71" s="24">
        <v>10863549.470000001</v>
      </c>
      <c r="G71" s="24">
        <v>16767644.84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3805137.85</v>
      </c>
      <c r="G73" s="24">
        <v>-3119717.23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73006290.039999992</v>
      </c>
      <c r="G79" s="18">
        <f>SUM(G63,G68,G75)</f>
        <v>86081033.049999997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83273984.36999999</v>
      </c>
      <c r="G81" s="18">
        <f>SUM(G59,G79)</f>
        <v>89760205.909999996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30" t="s">
        <v>125</v>
      </c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scale="6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ESF_DET</vt:lpstr>
      <vt:lpstr>ESF_DET!Área_de_impresión</vt:lpstr>
      <vt:lpstr>ESF_DET!Títulos_a_imprimir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2025-01-29T20:45:44Z</cp:lastPrinted>
  <dcterms:created xsi:type="dcterms:W3CDTF">2020-01-08T19:54:23Z</dcterms:created>
  <dcterms:modified xsi:type="dcterms:W3CDTF">2025-02-05T20:26:18Z</dcterms:modified>
</cp:coreProperties>
</file>