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DH\Desktop\Cuenta Publica trim 2022\ANUAL CACECH\"/>
    </mc:Choice>
  </mc:AlternateContent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0" yWindow="0" windowWidth="12615" windowHeight="10485"/>
  </bookViews>
  <sheets>
    <sheet name="EAA" sheetId="1" r:id="rId1"/>
  </sheets>
  <definedNames>
    <definedName name="ANEXO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C19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D10" i="1"/>
  <c r="C10" i="1"/>
  <c r="C8" i="1" l="1"/>
  <c r="E8" i="1"/>
  <c r="D8" i="1"/>
  <c r="F19" i="1"/>
  <c r="G19" i="1" s="1"/>
  <c r="F10" i="1"/>
  <c r="G10" i="1" s="1"/>
  <c r="F8" i="1" l="1"/>
  <c r="G8" i="1" s="1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<sst xmlns="http://schemas.openxmlformats.org/spreadsheetml/2006/main" count="36" uniqueCount="36">
  <si>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</si>
  <si>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</si>
  <si>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</si>
  <si>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</si>
  <si>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</si>
  <si>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</si>
  <si>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</si>
  <si>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</si>
  <si>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</si>
  <si>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</si>
  <si>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</si>
  <si>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</si>
  <si>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</si>
  <si>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</si>
  <si>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</si>
  <si>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</si>
  <si>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</si>
  <si>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</si>
  <si>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</si>
  <si>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</si>
  <si>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</si>
  <si>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</si>
  <si>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</si>
  <si>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</si>
  <si>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</si>
  <si>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</si>
  <si>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</si>
  <si>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</si>
  <si>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</si>
  <si>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COMISION ESTATAL DE LOS DERECHOS HUMANOS</t>
  </si>
  <si>
    <t>Del 1 de enero al 31 de Diciembre de 2022.</t>
  </si>
  <si>
    <t>Bajo protesta de decir verdad declaramos que los Estados Financieros y sus notas, son razonablemente correctos y son responsabilidad del emisor.</t>
  </si>
  <si>
    <t>Lic. Nestor Manuel Armendáriz Loya</t>
  </si>
  <si>
    <t>C.P. Rafael Valenzuela Licon</t>
  </si>
  <si>
    <t>Presidente</t>
  </si>
  <si>
    <t>Director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</si>
</sst>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 indent="2"/>
    </xf>
    <xf numFmtId="0" fontId="4" fillId="0" borderId="4" xfId="0" applyFont="1" applyFill="1" applyBorder="1" applyAlignment="1">
      <alignment horizontal="left" vertical="center" wrapText="1" indent="2"/>
    </xf>
    <xf numFmtId="0" fontId="4" fillId="0" borderId="6" xfId="0" applyFont="1" applyFill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justify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4" fillId="0" borderId="0" xfId="0" applyFont="1" applyFill="1"/>
    <xf numFmtId="0" fontId="4" fillId="0" borderId="0" xfId="0" applyFont="1" applyProtection="1"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35</xdr:row>
      <xdr:rowOff>95250</xdr:rowOff>
    </xdr:from>
    <xdr:to>
      <xdr:col>1</xdr:col>
      <xdr:colOff>2562225</xdr:colOff>
      <xdr:row>35</xdr:row>
      <xdr:rowOff>95250</xdr:rowOff>
    </xdr:to>
    <xdr:cxnSp macro="">
      <xdr:nvCxnSpPr>
        <xdr:cNvPr id="2" name="Conector recto 1"/>
        <xdr:cNvCxnSpPr/>
      </xdr:nvCxnSpPr>
      <xdr:spPr>
        <a:xfrm>
          <a:off x="361950" y="6724650"/>
          <a:ext cx="2381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419100</xdr:colOff>
      <xdr:row>35</xdr:row>
      <xdr:rowOff>123825</xdr:rowOff>
    </xdr:from>
    <xdr:to>
      <xdr:col>5</xdr:col>
      <xdr:colOff>542925</xdr:colOff>
      <xdr:row>35</xdr:row>
      <xdr:rowOff>123825</xdr:rowOff>
    </xdr:to>
    <xdr:cxnSp macro="">
      <xdr:nvCxnSpPr>
        <xdr:cNvPr id="3" name="Conector recto 2"/>
        <xdr:cNvCxnSpPr/>
      </xdr:nvCxnSpPr>
      <xdr:spPr>
        <a:xfrm>
          <a:off x="4314825" y="6753225"/>
          <a:ext cx="2095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A">
    <pageSetUpPr fitToPage="1"/>
  </sheetPr>
  <dimension ref="A1:G303"/>
  <sheetViews>
    <sheetView tabSelected="1" workbookViewId="0">
      <selection activeCell="C34" sqref="C33:C34"/>
    </sheetView>
  </sheetViews>
  <sheetFormatPr baseColWidth="10" defaultColWidth="11.5703125" defaultRowHeight="12" x14ac:dyDescent="0.2"/>
  <cols>
    <col min="1" max="1" width="2.7109375" style="13" customWidth="1"/>
    <col min="2" max="2" width="41.28515625" style="13" customWidth="1"/>
    <col min="3" max="3" width="14.42578125" style="13" customWidth="1"/>
    <col min="4" max="4" width="14.7109375" style="13" customWidth="1"/>
    <col min="5" max="5" width="14.85546875" style="13" customWidth="1"/>
    <col min="6" max="6" width="13.85546875" style="13" customWidth="1"/>
    <col min="7" max="7" width="12.42578125" style="13" customWidth="1"/>
    <col min="8" max="16384" width="11.5703125" style="13"/>
  </cols>
  <sheetData>
    <row r="1" spans="2:7" ht="12.75" thickBot="1" x14ac:dyDescent="0.25"/>
    <row r="2" spans="2:7" x14ac:dyDescent="0.2">
      <c r="B2" s="19" t="s">
        <v>29</v>
      </c>
      <c r="C2" s="20"/>
      <c r="D2" s="20"/>
      <c r="E2" s="20"/>
      <c r="F2" s="20"/>
      <c r="G2" s="21"/>
    </row>
    <row r="3" spans="2:7" x14ac:dyDescent="0.2">
      <c r="B3" s="22" t="s">
        <v>0</v>
      </c>
      <c r="C3" s="23"/>
      <c r="D3" s="23"/>
      <c r="E3" s="23"/>
      <c r="F3" s="23"/>
      <c r="G3" s="24"/>
    </row>
    <row r="4" spans="2:7" ht="12.75" thickBot="1" x14ac:dyDescent="0.25">
      <c r="B4" s="25" t="s">
        <v>30</v>
      </c>
      <c r="C4" s="26"/>
      <c r="D4" s="26"/>
      <c r="E4" s="26"/>
      <c r="F4" s="26"/>
      <c r="G4" s="27"/>
    </row>
    <row r="5" spans="2:7" ht="24" x14ac:dyDescent="0.2">
      <c r="B5" s="28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29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80966063</v>
      </c>
      <c r="D8" s="7">
        <f>SUM(D10,D19)</f>
        <v>232096878</v>
      </c>
      <c r="E8" s="7">
        <f>SUM(E10,E19)</f>
        <v>226232585</v>
      </c>
      <c r="F8" s="7">
        <f>C8+D8-E8</f>
        <v>86830356</v>
      </c>
      <c r="G8" s="7">
        <f>F8-C8</f>
        <v>5864293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13833118</v>
      </c>
      <c r="D10" s="7">
        <f>SUM(D11:D17)</f>
        <v>192159439</v>
      </c>
      <c r="E10" s="7">
        <f>SUM(E11:E17)</f>
        <v>184830210</v>
      </c>
      <c r="F10" s="7">
        <f t="shared" ref="F10:F17" si="0">C10+D10-E10</f>
        <v>21162347</v>
      </c>
      <c r="G10" s="7">
        <f t="shared" ref="G10:G17" si="1">F10-C10</f>
        <v>7329229</v>
      </c>
    </row>
    <row r="11" spans="2:7" x14ac:dyDescent="0.2">
      <c r="B11" s="3" t="s">
        <v>6</v>
      </c>
      <c r="C11" s="8">
        <v>13663575</v>
      </c>
      <c r="D11" s="8">
        <v>102830183</v>
      </c>
      <c r="E11" s="8">
        <v>95467707</v>
      </c>
      <c r="F11" s="12">
        <f t="shared" si="0"/>
        <v>21026051</v>
      </c>
      <c r="G11" s="12">
        <f t="shared" si="1"/>
        <v>7362476</v>
      </c>
    </row>
    <row r="12" spans="2:7" x14ac:dyDescent="0.2">
      <c r="B12" s="3" t="s">
        <v>7</v>
      </c>
      <c r="C12" s="8">
        <v>154669</v>
      </c>
      <c r="D12" s="8">
        <v>89329256</v>
      </c>
      <c r="E12" s="8">
        <v>89362503</v>
      </c>
      <c r="F12" s="12">
        <f t="shared" si="0"/>
        <v>121422</v>
      </c>
      <c r="G12" s="12">
        <f t="shared" si="1"/>
        <v>-33247</v>
      </c>
    </row>
    <row r="13" spans="2:7" x14ac:dyDescent="0.2">
      <c r="B13" s="3" t="s">
        <v>8</v>
      </c>
      <c r="C13" s="8">
        <v>14874</v>
      </c>
      <c r="D13" s="8">
        <v>0</v>
      </c>
      <c r="E13" s="8">
        <v>0</v>
      </c>
      <c r="F13" s="12">
        <f t="shared" si="0"/>
        <v>14874</v>
      </c>
      <c r="G13" s="12">
        <f t="shared" si="1"/>
        <v>0</v>
      </c>
    </row>
    <row r="14" spans="2:7" x14ac:dyDescent="0.2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67132945</v>
      </c>
      <c r="D19" s="7">
        <f>SUM(D20:D28)</f>
        <v>39937439</v>
      </c>
      <c r="E19" s="7">
        <f>SUM(E20:E28)</f>
        <v>41402375</v>
      </c>
      <c r="F19" s="7">
        <f t="shared" ref="F19:F28" si="2">C19+D19-E19</f>
        <v>65668009</v>
      </c>
      <c r="G19" s="7">
        <f t="shared" ref="G19:G28" si="3">F19-C19</f>
        <v>-1464936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0</v>
      </c>
      <c r="D21" s="8">
        <v>0</v>
      </c>
      <c r="E21" s="8">
        <v>0</v>
      </c>
      <c r="F21" s="12">
        <f t="shared" si="2"/>
        <v>0</v>
      </c>
      <c r="G21" s="12">
        <f t="shared" si="3"/>
        <v>0</v>
      </c>
    </row>
    <row r="22" spans="1:7" ht="24" x14ac:dyDescent="0.2">
      <c r="A22" s="16" t="s">
        <v>16</v>
      </c>
      <c r="B22" s="3" t="s">
        <v>17</v>
      </c>
      <c r="C22" s="8">
        <v>50634087</v>
      </c>
      <c r="D22" s="8">
        <v>28494148</v>
      </c>
      <c r="E22" s="8">
        <v>29904874</v>
      </c>
      <c r="F22" s="12">
        <f t="shared" si="2"/>
        <v>49223361</v>
      </c>
      <c r="G22" s="12">
        <f t="shared" si="3"/>
        <v>-1410726</v>
      </c>
    </row>
    <row r="23" spans="1:7" x14ac:dyDescent="0.2">
      <c r="B23" s="3" t="s">
        <v>18</v>
      </c>
      <c r="C23" s="8">
        <v>19741565</v>
      </c>
      <c r="D23" s="8">
        <v>9644129</v>
      </c>
      <c r="E23" s="8">
        <v>8766028</v>
      </c>
      <c r="F23" s="12">
        <f t="shared" si="2"/>
        <v>20619666</v>
      </c>
      <c r="G23" s="12">
        <f t="shared" si="3"/>
        <v>878101</v>
      </c>
    </row>
    <row r="24" spans="1:7" x14ac:dyDescent="0.2">
      <c r="B24" s="3" t="s">
        <v>19</v>
      </c>
      <c r="C24" s="8">
        <v>0</v>
      </c>
      <c r="D24" s="8">
        <v>0</v>
      </c>
      <c r="E24" s="8">
        <v>0</v>
      </c>
      <c r="F24" s="12">
        <f t="shared" si="2"/>
        <v>0</v>
      </c>
      <c r="G24" s="12">
        <f t="shared" si="3"/>
        <v>0</v>
      </c>
    </row>
    <row r="25" spans="1:7" ht="24" x14ac:dyDescent="0.2">
      <c r="B25" s="3" t="s">
        <v>20</v>
      </c>
      <c r="C25" s="8">
        <v>-3242707</v>
      </c>
      <c r="D25" s="8">
        <v>203649</v>
      </c>
      <c r="E25" s="8">
        <v>2731473</v>
      </c>
      <c r="F25" s="12">
        <f t="shared" si="2"/>
        <v>-5770531</v>
      </c>
      <c r="G25" s="12">
        <f t="shared" si="3"/>
        <v>-2527824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1595513</v>
      </c>
      <c r="E28" s="8">
        <v>0</v>
      </c>
      <c r="F28" s="12">
        <f t="shared" si="2"/>
        <v>1595513</v>
      </c>
      <c r="G28" s="12">
        <f t="shared" si="3"/>
        <v>1595513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0" spans="1:7" x14ac:dyDescent="0.2">
      <c r="B30" s="17"/>
      <c r="C30" s="17"/>
      <c r="D30" s="17"/>
      <c r="E30" s="17"/>
      <c r="F30" s="17"/>
      <c r="G30" s="17"/>
    </row>
    <row r="31" spans="1:7" s="18" customFormat="1" ht="15" x14ac:dyDescent="0.25">
      <c r="B31" s="30" t="s">
        <v>31</v>
      </c>
      <c r="C31" s="31"/>
    </row>
    <row r="32" spans="1:7" s="18" customFormat="1" ht="15" x14ac:dyDescent="0.25">
      <c r="B32" s="31"/>
      <c r="C32" s="31"/>
    </row>
    <row r="33" spans="2:5" s="18" customFormat="1" ht="15" x14ac:dyDescent="0.25">
      <c r="B33" s="31"/>
      <c r="C33" s="31"/>
    </row>
    <row r="34" spans="2:5" s="18" customFormat="1" ht="15" x14ac:dyDescent="0.25">
      <c r="B34" s="31"/>
      <c r="C34" s="31"/>
    </row>
    <row r="35" spans="2:5" s="18" customFormat="1" ht="15" x14ac:dyDescent="0.25">
      <c r="B35" s="31"/>
      <c r="C35" s="31"/>
    </row>
    <row r="36" spans="2:5" s="18" customFormat="1" x14ac:dyDescent="0.2">
      <c r="B36" s="32"/>
      <c r="C36" s="33"/>
    </row>
    <row r="37" spans="2:5" s="18" customFormat="1" x14ac:dyDescent="0.2">
      <c r="B37" s="33" t="s">
        <v>32</v>
      </c>
      <c r="E37" s="33" t="s">
        <v>33</v>
      </c>
    </row>
    <row r="38" spans="2:5" s="18" customFormat="1" x14ac:dyDescent="0.2">
      <c r="B38" s="33" t="s">
        <v>34</v>
      </c>
      <c r="E38" s="33" t="s">
        <v>35</v>
      </c>
    </row>
    <row r="39" spans="2:5" s="18" customFormat="1" x14ac:dyDescent="0.2"/>
    <row r="40" spans="2:5" s="18" customFormat="1" x14ac:dyDescent="0.2"/>
    <row r="41" spans="2:5" s="18" customFormat="1" x14ac:dyDescent="0.2"/>
    <row r="42" spans="2:5" s="18" customFormat="1" x14ac:dyDescent="0.2"/>
    <row r="43" spans="2:5" s="18" customFormat="1" x14ac:dyDescent="0.2"/>
    <row r="44" spans="2:5" s="18" customFormat="1" x14ac:dyDescent="0.2"/>
    <row r="45" spans="2:5" s="18" customFormat="1" x14ac:dyDescent="0.2"/>
    <row r="46" spans="2:5" s="18" customFormat="1" x14ac:dyDescent="0.2"/>
    <row r="47" spans="2:5" s="18" customFormat="1" x14ac:dyDescent="0.2"/>
    <row r="48" spans="2:5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  <row r="255" s="18" customFormat="1" x14ac:dyDescent="0.2"/>
    <row r="256" s="18" customFormat="1" x14ac:dyDescent="0.2"/>
    <row r="257" s="18" customFormat="1" x14ac:dyDescent="0.2"/>
    <row r="258" s="18" customFormat="1" x14ac:dyDescent="0.2"/>
    <row r="259" s="18" customFormat="1" x14ac:dyDescent="0.2"/>
    <row r="260" s="18" customFormat="1" x14ac:dyDescent="0.2"/>
    <row r="261" s="18" customFormat="1" x14ac:dyDescent="0.2"/>
    <row r="262" s="18" customFormat="1" x14ac:dyDescent="0.2"/>
    <row r="263" s="18" customFormat="1" x14ac:dyDescent="0.2"/>
    <row r="264" s="18" customFormat="1" x14ac:dyDescent="0.2"/>
    <row r="265" s="18" customFormat="1" x14ac:dyDescent="0.2"/>
    <row r="266" s="18" customFormat="1" x14ac:dyDescent="0.2"/>
    <row r="267" s="18" customFormat="1" x14ac:dyDescent="0.2"/>
    <row r="268" s="18" customFormat="1" x14ac:dyDescent="0.2"/>
    <row r="269" s="18" customFormat="1" x14ac:dyDescent="0.2"/>
    <row r="270" s="18" customFormat="1" x14ac:dyDescent="0.2"/>
    <row r="271" s="18" customFormat="1" x14ac:dyDescent="0.2"/>
    <row r="272" s="18" customFormat="1" x14ac:dyDescent="0.2"/>
    <row r="273" s="18" customFormat="1" x14ac:dyDescent="0.2"/>
    <row r="274" s="18" customFormat="1" x14ac:dyDescent="0.2"/>
    <row r="275" s="18" customFormat="1" x14ac:dyDescent="0.2"/>
    <row r="276" s="18" customFormat="1" x14ac:dyDescent="0.2"/>
    <row r="277" s="18" customFormat="1" x14ac:dyDescent="0.2"/>
    <row r="278" s="18" customFormat="1" x14ac:dyDescent="0.2"/>
    <row r="279" s="18" customFormat="1" x14ac:dyDescent="0.2"/>
    <row r="280" s="18" customFormat="1" x14ac:dyDescent="0.2"/>
    <row r="281" s="18" customFormat="1" x14ac:dyDescent="0.2"/>
    <row r="282" s="18" customFormat="1" x14ac:dyDescent="0.2"/>
    <row r="283" s="18" customFormat="1" x14ac:dyDescent="0.2"/>
    <row r="284" s="18" customFormat="1" x14ac:dyDescent="0.2"/>
    <row r="285" s="18" customFormat="1" x14ac:dyDescent="0.2"/>
    <row r="286" s="18" customFormat="1" x14ac:dyDescent="0.2"/>
    <row r="287" s="18" customFormat="1" x14ac:dyDescent="0.2"/>
    <row r="288" s="18" customFormat="1" x14ac:dyDescent="0.2"/>
    <row r="289" s="18" customFormat="1" x14ac:dyDescent="0.2"/>
    <row r="290" s="18" customFormat="1" x14ac:dyDescent="0.2"/>
    <row r="291" s="18" customFormat="1" x14ac:dyDescent="0.2"/>
    <row r="292" s="18" customFormat="1" x14ac:dyDescent="0.2"/>
    <row r="293" s="18" customFormat="1" x14ac:dyDescent="0.2"/>
    <row r="294" s="18" customFormat="1" x14ac:dyDescent="0.2"/>
    <row r="295" s="18" customFormat="1" x14ac:dyDescent="0.2"/>
    <row r="296" s="18" customFormat="1" x14ac:dyDescent="0.2"/>
    <row r="297" s="18" customFormat="1" x14ac:dyDescent="0.2"/>
    <row r="298" s="18" customFormat="1" x14ac:dyDescent="0.2"/>
    <row r="299" s="18" customFormat="1" x14ac:dyDescent="0.2"/>
    <row r="300" s="18" customFormat="1" x14ac:dyDescent="0.2"/>
    <row r="301" s="18" customFormat="1" x14ac:dyDescent="0.2"/>
    <row r="302" s="18" customFormat="1" x14ac:dyDescent="0.2"/>
    <row r="303" s="18" customFormat="1" x14ac:dyDescent="0.2"/>
  </sheetData>
  <sheetProtection algorithmName="SHA-512" hashValue="EjTRR8bNO3vAwf4PcQQh0HMU5Va5DjO5ycFR6EEbjjRI16uniO061yfN8mi9Eul1WMcMmtdHT7nxau8Md4qhkA==" saltValue="qkYZsQQTeWENWiYIYJ7wiA==" spinCount="100000" sheet="1" formatCells="0" formatColumns="0" formatRows="0"/>
  <mergeCells count="4">
    <mergeCell ref="B2:G2"/>
    <mergeCell ref="B3:G3"/>
    <mergeCell ref="B4:G4"/>
    <mergeCell ref="B5:B6"/>
  </mergeCells>
  <printOptions horizontalCentered="1"/>
  <pageMargins left="0.70866141732283472" right="0.70866141732283472" top="0.74803149606299213" bottom="0.74803149606299213" header="0.31496062992125984" footer="0.31496062992125984"/>
  <pageSetup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2023-02-02T20:30:54Z</cp:lastPrinted>
  <dcterms:created xsi:type="dcterms:W3CDTF">2019-12-03T19:14:48Z</dcterms:created>
  <dcterms:modified xsi:type="dcterms:W3CDTF">2023-02-02T20:31:01Z</dcterms:modified>
</cp:coreProperties>
</file>